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nswgov-my.sharepoint.com/personal/giles_aley_ipc_nsw_gov_au/Documents/Giles Files/Working Documents/"/>
    </mc:Choice>
  </mc:AlternateContent>
  <xr:revisionPtr revIDLastSave="0" documentId="8_{84F60162-D14B-4E4C-9664-FE63A7EBE292}" xr6:coauthVersionLast="47" xr6:coauthVersionMax="47" xr10:uidLastSave="{00000000-0000-0000-0000-000000000000}"/>
  <bookViews>
    <workbookView xWindow="-120" yWindow="-120" windowWidth="29040" windowHeight="15720" activeTab="4" xr2:uid="{2ECB8598-1CF5-674B-BCA2-8FED04177CF7}"/>
  </bookViews>
  <sheets>
    <sheet name="Index" sheetId="15" r:id="rId1"/>
    <sheet name="Instructions" sheetId="16" r:id="rId2"/>
    <sheet name="Maturity Matrix Summary" sheetId="3" r:id="rId3"/>
    <sheet name="1. Governance and Accountabilit" sheetId="2" r:id="rId4"/>
    <sheet name="2. Preparedness (Policy and Pla" sheetId="4" r:id="rId5"/>
    <sheet name="3. Assessment and Detection" sheetId="5" r:id="rId6"/>
    <sheet name="4. Notification and Response" sheetId="7" r:id="rId7"/>
    <sheet name="5. Review and Continuous Improv" sheetId="8" r:id="rId8"/>
  </sheets>
  <definedNames>
    <definedName name="CLCurrent">'1. Governance and Accountabilit'!$C$4</definedName>
    <definedName name="CLTar">'1. Governance and Accountabilit'!$F$4</definedName>
    <definedName name="DBRCurrent">'3. Assessment and Detection'!$C$4</definedName>
    <definedName name="DBRTar">'3. Assessment and Detection'!$F$4</definedName>
    <definedName name="IHCurrent">'4. Notification and Response'!$C$4</definedName>
    <definedName name="IHTar">'4. Notification and Response'!$F$4</definedName>
    <definedName name="MNDB_Maturity_Matrix">'Maturity Matrix Summary'!$B$3:$J$10</definedName>
    <definedName name="PIACurrent">'5. Review and Continuous Improv'!$C$4</definedName>
    <definedName name="PIATar">'5. Review and Continuous Improv'!$F$4</definedName>
    <definedName name="PRCurrent">'2. Preparedness (Policy and Pla'!$C$4</definedName>
    <definedName name="PRTar">'2. Preparedness (Policy and Pla'!$F$4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 i="4" l="1"/>
  <c r="D6" i="3"/>
  <c r="O5" i="8"/>
  <c r="O4" i="8"/>
  <c r="O3" i="8"/>
  <c r="O2" i="8"/>
  <c r="O5" i="7"/>
  <c r="O4" i="7"/>
  <c r="O3" i="7"/>
  <c r="O2" i="7"/>
  <c r="O5" i="5"/>
  <c r="O4" i="5"/>
  <c r="O3" i="5"/>
  <c r="O2" i="5"/>
  <c r="O4" i="4"/>
  <c r="O3" i="4"/>
  <c r="O2" i="4"/>
  <c r="O5" i="2"/>
  <c r="O4" i="2"/>
  <c r="O3" i="2"/>
  <c r="O2" i="2"/>
  <c r="K7" i="8"/>
  <c r="J7" i="8"/>
  <c r="I7" i="8"/>
  <c r="H7" i="8"/>
  <c r="K7" i="5"/>
  <c r="J7" i="5"/>
  <c r="I7" i="5"/>
  <c r="H7" i="5"/>
  <c r="H10" i="3" l="1"/>
  <c r="F10" i="3"/>
  <c r="H9" i="3"/>
  <c r="F9" i="3"/>
  <c r="K7" i="7"/>
  <c r="J7" i="7"/>
  <c r="I7" i="7"/>
  <c r="H8" i="3"/>
  <c r="F8" i="3"/>
  <c r="H7" i="3"/>
  <c r="F7" i="3"/>
  <c r="H14" i="8" l="1"/>
  <c r="K14" i="8"/>
  <c r="J14" i="8"/>
  <c r="I14" i="8"/>
  <c r="G14" i="8"/>
  <c r="F14" i="8"/>
  <c r="E14" i="8"/>
  <c r="D14" i="8"/>
  <c r="K14" i="7"/>
  <c r="J14" i="7"/>
  <c r="I14" i="7"/>
  <c r="H14" i="7"/>
  <c r="G14" i="7"/>
  <c r="F14" i="7"/>
  <c r="E14" i="7"/>
  <c r="D14" i="7"/>
  <c r="D14" i="5"/>
  <c r="K14" i="5"/>
  <c r="J14" i="5"/>
  <c r="I14" i="5"/>
  <c r="H14" i="5"/>
  <c r="G14" i="5"/>
  <c r="F14" i="5"/>
  <c r="E14" i="5"/>
  <c r="J7" i="4" l="1"/>
  <c r="J14" i="4" s="1"/>
  <c r="I7" i="4"/>
  <c r="I14" i="4" s="1"/>
  <c r="H7" i="4"/>
  <c r="G14" i="4"/>
  <c r="H14" i="4"/>
  <c r="F14" i="4"/>
  <c r="E14" i="4"/>
  <c r="D14" i="4"/>
  <c r="K7" i="4"/>
  <c r="K14" i="4" s="1"/>
  <c r="E14" i="2"/>
  <c r="F14" i="2"/>
  <c r="G14" i="2"/>
  <c r="D14" i="2"/>
</calcChain>
</file>

<file path=xl/sharedStrings.xml><?xml version="1.0" encoding="utf-8"?>
<sst xmlns="http://schemas.openxmlformats.org/spreadsheetml/2006/main" count="370" uniqueCount="149">
  <si>
    <t>Meeting Compliance</t>
  </si>
  <si>
    <t>Pursuing Best Practice</t>
  </si>
  <si>
    <t>Level 1 – Developing Foundations</t>
  </si>
  <si>
    <t>Level 2 – Established Foundations</t>
  </si>
  <si>
    <t>Level 3 – Embedded Operations</t>
  </si>
  <si>
    <t>Level 4 – Optimised Excellence</t>
  </si>
  <si>
    <t>Date</t>
  </si>
  <si>
    <t>Activity Name</t>
  </si>
  <si>
    <t>Description</t>
  </si>
  <si>
    <t>Overall</t>
  </si>
  <si>
    <t>Target:</t>
  </si>
  <si>
    <t>Current:</t>
  </si>
  <si>
    <t>Q1</t>
  </si>
  <si>
    <t>Mostly As</t>
  </si>
  <si>
    <t>Mostly Cs</t>
  </si>
  <si>
    <t>Mostly Ds</t>
  </si>
  <si>
    <t>Mostly Bs</t>
  </si>
  <si>
    <t>Q2</t>
  </si>
  <si>
    <t>Q3</t>
  </si>
  <si>
    <t>Q4</t>
  </si>
  <si>
    <t>Q5</t>
  </si>
  <si>
    <t>Resources to Improve Performance and Achievement</t>
  </si>
  <si>
    <t>Assessment Guide</t>
  </si>
  <si>
    <t>Assessment Table</t>
  </si>
  <si>
    <t>Component Sheets</t>
  </si>
  <si>
    <t>Privacy Governance Framework</t>
  </si>
  <si>
    <t>Privacy Management Plans</t>
  </si>
  <si>
    <t>Agency:</t>
  </si>
  <si>
    <t>TYPE AGENCY NAME HERE</t>
  </si>
  <si>
    <t>Division:</t>
  </si>
  <si>
    <t>TYPE DIVISION HERE</t>
  </si>
  <si>
    <t>Business Unit</t>
  </si>
  <si>
    <t>TYPE BUSINESS UNIT HERE</t>
  </si>
  <si>
    <t>Version:</t>
  </si>
  <si>
    <t>Level 2 – Established Compliance</t>
  </si>
  <si>
    <t>Action Plan</t>
  </si>
  <si>
    <t>Due Date</t>
  </si>
  <si>
    <t>Completion Date</t>
  </si>
  <si>
    <t>Responsible Officer</t>
  </si>
  <si>
    <t xml:space="preserve">The Resources table links to different IPC NSW resources which can help instruct on how to improve your maturity for this component. 
The Action Plan is a space to plan and track activities targeted at assessing or increasing maturity for this component.  </t>
  </si>
  <si>
    <t xml:space="preserve">Step I. Preparation </t>
  </si>
  <si>
    <t>a) Completing the Surveys</t>
  </si>
  <si>
    <t xml:space="preserve">b) Reviewing the Results of the Survey </t>
  </si>
  <si>
    <t xml:space="preserve">a) Understanding Areas for Improvement </t>
  </si>
  <si>
    <t xml:space="preserve">b) Tracking Improvement Activities </t>
  </si>
  <si>
    <t xml:space="preserve">a) Performing Ongoing Assessments </t>
  </si>
  <si>
    <t xml:space="preserve">b) Tracking Progress and Changes </t>
  </si>
  <si>
    <t>Whenever you perform an assessment of this component, first enter the date of the assessment and the general response for each question area in the Assessment Table using the drop down lists provided. 
Next, enter the overall level of assessed maturity based on the Assessment Guide. Maturity is a threshold test, and as such any overall level of maturity cannot be met until all question areas meet that maturity level. The levels are colour coded to help you make this assessment. The overall level of maturity should be the same colour as the lightest question area response.</t>
  </si>
  <si>
    <t>Start Date</t>
  </si>
  <si>
    <t>Maturity Level</t>
  </si>
  <si>
    <t xml:space="preserve">a)  Understanding the Maturity Matrix </t>
  </si>
  <si>
    <t>b) Reviewing the Management Document</t>
  </si>
  <si>
    <t>For areas where the agency's maturity level is below its target level, the referenced resources should be used to understand where improvements can be made. The questions in areas which are of lower maturity should identify where in particular to target your investigation into how maturity can be improved.</t>
  </si>
  <si>
    <t xml:space="preserve">c) Using the Maturity Matrix Summary </t>
  </si>
  <si>
    <t>Maturity Matrix Summary</t>
  </si>
  <si>
    <t>Status Legend</t>
  </si>
  <si>
    <t>Current</t>
  </si>
  <si>
    <t>Target</t>
  </si>
  <si>
    <t>Target Met</t>
  </si>
  <si>
    <t>Not Applicable</t>
  </si>
  <si>
    <t>Follow the links below:</t>
  </si>
  <si>
    <t>Area of Practice</t>
  </si>
  <si>
    <t xml:space="preserve">Components of the Tool </t>
  </si>
  <si>
    <t>Purpose of the Tool</t>
  </si>
  <si>
    <t>Agencies should use the action plan to record maturity improvement activities associated with each MNDB area. Each area of practice sheet has an action plan section where tasks to improve maturity for that MNDB area(s) can be planned. This allows for the area of practice sheet to act as a tracking tool which measures the impact of MNDB intervention actions on associated maturity. It is advised that after a major action is completed, that a new assessment be performed to capture any improvement.</t>
  </si>
  <si>
    <t>Governance and Accountability</t>
  </si>
  <si>
    <t>Preparedness (Policy and Planning)</t>
  </si>
  <si>
    <t>Assessment and Detection</t>
  </si>
  <si>
    <t>Notification and Response</t>
  </si>
  <si>
    <t>Review and Continuous Improvement</t>
  </si>
  <si>
    <t>1. Governance and Accountability</t>
  </si>
  <si>
    <t>2. Preparedness (Policy and Planning)</t>
  </si>
  <si>
    <t>3. Assessment and Detection</t>
  </si>
  <si>
    <t>4. Notification and Response</t>
  </si>
  <si>
    <t>5. Review and Continuous Improvement</t>
  </si>
  <si>
    <t>Monitoring, detection and reporting is not consistent and relies largely on individuals. Escalation processes and accountability are not clear. Assessment of whether a breach is likely to result in 'serious harm' is ad hoc.</t>
  </si>
  <si>
    <t>Monitoring, detection and reporting processes are defined and include escalation and accountability. Assessment of whether a breach is likely to result in 'serious harm' is documented.</t>
  </si>
  <si>
    <t>A practiced breach response team exists with defined authority and access to skilled specialists. Immediate breach assessments invoke actions to contain breach and limit potential harm. An approved plan is available for notification of affected individuals, Regulators and other entities including agreed actions for breaches of shared data. The timely involvement of Executive and Senior Leadership is fundamental and integrated.</t>
  </si>
  <si>
    <t>MNDB Scheme - Information for agencies</t>
  </si>
  <si>
    <t>Complying with the MNDB Scheme</t>
  </si>
  <si>
    <t>Reporting on the Scheme</t>
  </si>
  <si>
    <t>Guide to Regulatory Action under the MNDB Scheme</t>
  </si>
  <si>
    <t>Data breach information and the MNDB Scheme</t>
  </si>
  <si>
    <t>Guide to Preparing a Data Breach Policy</t>
  </si>
  <si>
    <t>IPC Data Breach Policy</t>
  </si>
  <si>
    <t>Guide to managing data breaches in accordance with the PPIP Act</t>
  </si>
  <si>
    <t>Data Breach Prevention Checklist</t>
  </si>
  <si>
    <t>Guidelines for cyber security incidents</t>
  </si>
  <si>
    <t>ASD - Essential Eight Guide to managing cyber security incidents</t>
  </si>
  <si>
    <t>Data breach incidents</t>
  </si>
  <si>
    <t>Guidelines on the assessment of data breaches under Part 6A of the PPIP Act</t>
  </si>
  <si>
    <t>Tool for Mandatory Notification of Data Breaches</t>
  </si>
  <si>
    <t>Fact sheet - NSW public sector agencies and data breaches involving tax file numbers</t>
  </si>
  <si>
    <t>Data breaches and contracted service providers</t>
  </si>
  <si>
    <t>e-Learning module: Understanding the MNDB Scheme</t>
  </si>
  <si>
    <t>Guidelines on the exemption for risk of serious harm to health or safety under section 59W</t>
  </si>
  <si>
    <t>Guidelines on the exemption for compromised cyber security under section 59X</t>
  </si>
  <si>
    <t>Fact Sheet - Notification to affected individuals of a Data Breach</t>
  </si>
  <si>
    <t>Consulting the IPC on Initiatives and Projects </t>
  </si>
  <si>
    <t>Information access case notes</t>
  </si>
  <si>
    <t xml:space="preserve">The agency is largely unaware of the data breach notification scheme and existing processes do not include related reporting, notification or testing of data breach response. </t>
  </si>
  <si>
    <t>The agency promotes a positive reporting culture which is reinforced regularly, including by Executive and Senior Leadership. Reporting processes are clear, integrated and available for usage internally and externally (ie public and contracted services). Escalation pathways are clear and timely. Assessment of whether a breach is likely to result in 'serious harm' is consistent, known, integrated and timely.</t>
  </si>
  <si>
    <t>Cyber Security Guidelines – Local Government</t>
  </si>
  <si>
    <t>NSW Cyber Security Policy</t>
  </si>
  <si>
    <t>Cyber security guide for NSW Government Ministers, Members of Parliament and Government Executives</t>
  </si>
  <si>
    <t>Questions board and risk committees should ask about cyber security</t>
  </si>
  <si>
    <t>Cyber Security NSW directive– Targeted Initiatives for NSW Government</t>
  </si>
  <si>
    <t>MNDB Scheme resources</t>
  </si>
  <si>
    <t>Data Breach Self-assessment Tool for Mandatory Notification of Data Breaches</t>
  </si>
  <si>
    <t xml:space="preserve">The Executive and Senior Leadership are building awareness of their role in promoting MNDB within the agency. Authorisations and accountabilities are not clear and rely on individual roles and responsibilities. Related practices and procedures do not exist, are not fully developed, are not fit for purpose or are performed in an ad hoc manner with a strong reliance on individuals. </t>
  </si>
  <si>
    <t>Response to a potential breach relies largely on individuals and the agency's IT services. Responses are unlikely to be in 'real time' and hence not able to limit or reduce harm. Criteria determining whether to notify any affected individuals, as well as notification content, are determined post breach. Executive and Senior Leadership involvement is limited.</t>
  </si>
  <si>
    <t>Testing of data breach responses does not occur. Incidents are treated individually and not subject to review. Currency of any data breach documentation or processes is unclear. Data breach accountability is ad hoc and ill-defined.</t>
  </si>
  <si>
    <t xml:space="preserve">The Executive and Senior Leadership support the promotion of MNDB to all levels of the agency. Authorisations and accountabilities are documented and based on roles and responsibilities. Related practices and procedures are available and plan to be further built upon and integrated with continuous improvement. </t>
  </si>
  <si>
    <t>The agency is aware of, and understands the agency's requirements for, the data breach notification scheme and follows the IPC advice in the reporting of data breaches. Processes to follow in the event of a data breach are tested, documented and understood by involved staff.</t>
  </si>
  <si>
    <t>A breach response team can be easily and quickly established. Accountability and timeframes for evaluating a potential breach and undertaking subsequent responses is defined. Templates, registers, process and authority for notifying affected individuals are available. Reporting to Executive and Senior Leadership is defined and incorporated.</t>
  </si>
  <si>
    <t xml:space="preserve">The agency has in place a data breach plan which includes defined determination of an 'eligible data breach' that are specific to the risks associated with the personal information held by the agency. Processes to follow in the event of notification of a data breach are tested, documented and understood by all relevant staff. </t>
  </si>
  <si>
    <t xml:space="preserve">Monitoring, detection, reporting and escalation processes are defined, published and include accountability. Contracted services include defined processes. Assessment of whether a breach is likely to result in 'serious harm' is integral. Processes are published/available, regularly tested and understood by all with roles and responsibilities as documented in the data breach plan. </t>
  </si>
  <si>
    <t>An identified breach response team is available with defined processes and timeframes for potential breach containment actions. An approved plan is available for notification of affected individuals, Regulators and other entities as required by individual cases. The timely reporting to Executive and Senior Leadership is integrated.</t>
  </si>
  <si>
    <t xml:space="preserve">Annual testing of breach response occurs. Timely review of incidents and suspected incidents occurs with outcome actions allocated and managed. Policy, plan and process review identifiably covers changes to the operational and technological environments, business needs and services.  </t>
  </si>
  <si>
    <t xml:space="preserve">The Executive and Senior Leadership proactively promote and advocate MNDB as a priority to all levels of the agency, including incorporating into enterprise risk. Delegations, authorisations and role accountabilities are clear and understood. Related practices and procedures are integral to the agency and subject to continuous improvement activities. </t>
  </si>
  <si>
    <t>Breach response testing occurs proactively, regularly and includes service providers. Incident reviews are integrated into MNDB update and maintenance. Outcomes are documented and managed. The agency holds a leadership role in Industry partnerships, forums and Regulatory compliance.</t>
  </si>
  <si>
    <t>Mandatory Notification of Data Breach (MNDB) Scheme Management Document Index</t>
  </si>
  <si>
    <t>The tool has been designed for NSW government agencies to perform a self-assessment of their MNDB scheme maturity and track their progress in improving MNDB practices.</t>
  </si>
  <si>
    <t xml:space="preserve"> - A Maturity Matrix to assess MNDB Scheme maturity within the agency</t>
  </si>
  <si>
    <t xml:space="preserve"> - A Management Document to track goals, progress and improvements in MNDB Scheme maturity. That is this document. </t>
  </si>
  <si>
    <t xml:space="preserve"> - Surveys aligned with the MNDB Scheme Maturity Matrix for different stakeholders to report their understanding of MNDB Scheme maturity</t>
  </si>
  <si>
    <t xml:space="preserve">Agencies should read the Maturity Matrix to understand what MNDB Scheme maturity looks like within the agency. The Maturity Matrix describes what various MNDB Scheme management areas of practice look like at each stage of maturity. Understanding what is required across these various areas of practice for your Agency to achieve your desired level of maturity. </t>
  </si>
  <si>
    <t xml:space="preserve">Agencies should review the Management Document, including the available reference information. This Management Document will be used to track MNDB Scheme maturity target levels and progress. Each area of practice of MNDB Scheme maturity has a corresponding tab which can be used to record and track your maturity in that area of practice. Determine which level(s) of the agency the management document best sits at. For smaller agencies, you may want to only manage a management document, as you can be confident that you can centrally assess maturity for the entire agency. For larger agencies, multiple management documents may be more usefully distributed and managed at division, business units or any other unit level. This allows for assessment and tracking of maturity to be performed at a more meaningful level. Once distribution and management approach has been made, fill in the agency name and, if relevant, the division and business unit names  on the index tab. </t>
  </si>
  <si>
    <t xml:space="preserve">c) Setting MNDB Scheme Maturity Target Levels </t>
  </si>
  <si>
    <t xml:space="preserve">Step 2. MNDB Scheme Assessment </t>
  </si>
  <si>
    <t xml:space="preserve">Step 3. Improving MNDB Scheme Maturity </t>
  </si>
  <si>
    <t xml:space="preserve">c) Determining MNDB Scheme Maturity Level </t>
  </si>
  <si>
    <t xml:space="preserve">Agencies should review the results of the survey against the Maturity Matrix to determine the MNDB Scheme maturity level. For each area of practice surveyed, complete a new row of the assessment on the relevant tab. The table provides a space to record the date, as well as an aggregate of the results of the survey for each question. Privacy officers should not only use the survey responses as collected, but also their own understanding and judgement, when entering an overall level of MNDB Scheme maturity for that area of practice in the 'Overall' column. Each time a round of  surveys is sent out and responses are received, a new row can be entered into the assessment table. This provides a demonstrable way to benchmark the MNDB Scheme maturity of the agency, division or business unit. </t>
  </si>
  <si>
    <r>
      <t xml:space="preserve">Agencies should determine the MNDB Scheme maturity level for each practice area based on the results of the latest survey, as well as the judgement and confidence level of the privacy manager. This is to be manually entered into the 'Current' cell at the top of the spreadsheet. This is not automatically determined by the sheet. </t>
    </r>
    <r>
      <rPr>
        <b/>
        <sz val="11"/>
        <rFont val="Calibri"/>
        <family val="2"/>
        <scheme val="minor"/>
      </rPr>
      <t>This tool assists agencies in managing self-assessment but it does not provide an automated evaluation. It is the responsibility of agencies to make confident and accurate assessments about their MNDB Scheme maturity based on their own understanding.</t>
    </r>
  </si>
  <si>
    <t xml:space="preserve">Agencies should continually use the Maturity Matrix Summary to observe and report on their MNDB Scheme maturity target levels and progress. The purpose of the Maturity Matrix Summary is to show on one page where the agency, division or business unit is at in terms of MNDB Scheme maturity, in relation to their target levels. It can be presented as a report or artefact for a range of audiences, including as a tool to demonstrate MNDB Scheme maturity to Executive levels, risk and audit committees  or across the agency. </t>
  </si>
  <si>
    <t>Ad Hoc Compliance</t>
  </si>
  <si>
    <t>MNDB Scheme Maturity Matrix</t>
  </si>
  <si>
    <t xml:space="preserve">This page is a way to track your agency's MNDB Scheme maturity against the MNDB Scheme Maturity Matrix. 
It derives the current and target states from the information entered on the component sheets. 
You do not have to enter information into this page directly.  </t>
  </si>
  <si>
    <t xml:space="preserve">Each component sheet allows you to assess the data collected on MNDB Scheme Management maturity and track your maturity status. Enter a target maturity level, and after having performed an assessment, enter the current overall maturity level. This will show on the Maturity Matrix Summary sheet.  </t>
  </si>
  <si>
    <t>Mandatory Notification of Data Breach (MNDB) Scheme Maturity Self-assessment Tool Instructions</t>
  </si>
  <si>
    <t>Officers should set a maturity target level for each area of practice area on the relevant tab, understanding that Level 2 is required to be compliant with NSW legislation, but higher levels minimise risks and deliver increased benefit both to the agency and to the public.</t>
  </si>
  <si>
    <t xml:space="preserve">Agencies should perform the MNDB Scheme assessment for each area of practice using the surveys, which can be completed by privacy officers or released for wider participation. The surveys can be kept together or broken down by MNDB areas of practice and can be uploaded to Microsoft Forms using the Quick Import function, or to other survey tools for easy collection of responses and viewing of response data. Surveys are used as a tool to support privacy officers in understanding the nature and effectiveness of MNDB practices. The target audience for the surveys is to be determined by officers. Some areas of practice may require widespread distribution to get accurate responses while other may only need to be sent to a set of specific individuals. In smaller agencies, the surveys may only need to be completed by the privacy officer themselves. Surveys and assessment are advised to be completed regularly in order to track maturity levels over time. </t>
  </si>
  <si>
    <t xml:space="preserve">Step 4. Ongoing MNDB Scheme Assessment </t>
  </si>
  <si>
    <t xml:space="preserve">Agencies should perform ongoing MNDB assessments and record each assessment in the management spreadsheet by repeating the above steps as often as is required to keep an accurate view of your Agency's MNDB Scheme maturity. </t>
  </si>
  <si>
    <t xml:space="preserve">Agencies should use the Management Document to track progress and changes in MNDB Scheme maturity in the appropriate sections in order to measure progress and show improvement over time. Repeated reassessment after intervention actions will allow agencies to understand where efforts to improve and maintain maturity are best targeted.  </t>
  </si>
  <si>
    <t>v1.1 (UPDATE VERSION NUMBER AS REQUIRED)</t>
  </si>
  <si>
    <t>The Executive and Senior Leadership pro-actively monitor the promotion of MNDB to all levels of the agency. Authorisations and accountabilities are documented and link to roles and responsibilities Related best practices and procedures are embedded into business-as-usual processes.</t>
  </si>
  <si>
    <t>Regular breach response testing is embedded into operations. Post incident reviews occur and feed into process improvement. Data breach plan includes review/update of plan.</t>
  </si>
  <si>
    <t>A data breach response team is in place to ensure that the agency's data breach plan is followed in the event of a data breach, including notifying the IPC and managing breaches of shared data. Processes to respond to a data breach and the threshold for notification are regularly tested, reviewed and improved, including after potential data breaches.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</si>
</sst>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2"/>
      <color theme="0"/>
      <name val="Calibri"/>
      <family val="2"/>
      <scheme val="minor"/>
    </font>
    <font>
      <b/>
      <sz val="26"/>
      <color theme="1"/>
      <name val="Calibri"/>
      <family val="2"/>
      <scheme val="minor"/>
    </font>
    <font>
      <u/>
      <sz val="12"/>
      <color rgb="FF0432FF"/>
      <name val="Calibri"/>
      <family val="2"/>
      <scheme val="minor"/>
    </font>
    <font>
      <sz val="14"/>
      <color theme="1"/>
      <name val="Calibri"/>
      <family val="2"/>
      <scheme val="minor"/>
    </font>
    <font>
      <b/>
      <sz val="14"/>
      <color theme="0"/>
      <name val="Calibri"/>
      <family val="2"/>
      <scheme val="minor"/>
    </font>
    <font>
      <sz val="16"/>
      <color theme="1"/>
      <name val="Calibri"/>
      <family val="2"/>
      <scheme val="minor"/>
    </font>
    <font>
      <sz val="18"/>
      <color theme="0"/>
      <name val="Calibri"/>
      <family val="2"/>
      <scheme val="minor"/>
    </font>
    <font>
      <sz val="11"/>
      <color theme="1"/>
      <name val="Calibri"/>
      <family val="2"/>
      <scheme val="minor"/>
    </font>
    <font>
      <b/>
      <sz val="22"/>
      <color theme="1"/>
      <name val="Calibri"/>
      <family val="2"/>
      <scheme val="minor"/>
    </font>
    <font>
      <b/>
      <sz val="22"/>
      <color theme="0"/>
      <name val="Calibri"/>
      <family val="2"/>
      <scheme val="minor"/>
    </font>
    <font>
      <b/>
      <sz val="16"/>
      <color theme="1"/>
      <name val="Calibri"/>
      <family val="2"/>
      <scheme val="minor"/>
    </font>
    <font>
      <b/>
      <sz val="16"/>
      <color theme="0"/>
      <name val="Calibri"/>
      <family val="2"/>
      <scheme val="minor"/>
    </font>
    <font>
      <i/>
      <sz val="12"/>
      <color theme="1"/>
      <name val="Poppins"/>
    </font>
    <font>
      <b/>
      <sz val="18"/>
      <color theme="1"/>
      <name val="Calibri"/>
      <family val="2"/>
      <scheme val="minor"/>
    </font>
    <font>
      <b/>
      <sz val="14"/>
      <color theme="1"/>
      <name val="Calibri"/>
      <family val="2"/>
      <scheme val="minor"/>
    </font>
    <font>
      <b/>
      <sz val="11"/>
      <color theme="1"/>
      <name val="Calibri"/>
      <family val="2"/>
      <scheme val="minor"/>
    </font>
    <font>
      <b/>
      <sz val="11"/>
      <color theme="0"/>
      <name val="Calibri"/>
      <family val="2"/>
      <scheme val="minor"/>
    </font>
    <font>
      <u/>
      <sz val="11"/>
      <color theme="1"/>
      <name val="Calibri"/>
      <family val="2"/>
      <scheme val="minor"/>
    </font>
    <font>
      <u/>
      <sz val="12"/>
      <color theme="10"/>
      <name val="Calibri"/>
      <family val="2"/>
      <scheme val="minor"/>
    </font>
    <font>
      <sz val="11"/>
      <name val="Calibri"/>
      <family val="2"/>
      <scheme val="minor"/>
    </font>
    <font>
      <sz val="12"/>
      <name val="Calibri"/>
      <family val="2"/>
      <scheme val="minor"/>
    </font>
    <font>
      <b/>
      <sz val="26"/>
      <name val="Calibri"/>
      <family val="2"/>
      <scheme val="minor"/>
    </font>
    <font>
      <u/>
      <sz val="11"/>
      <name val="Calibri"/>
      <family val="2"/>
      <scheme val="minor"/>
    </font>
    <font>
      <b/>
      <sz val="12"/>
      <name val="Calibri"/>
      <family val="2"/>
      <scheme val="minor"/>
    </font>
    <font>
      <b/>
      <sz val="11"/>
      <name val="Calibri"/>
      <family val="2"/>
      <scheme val="minor"/>
    </font>
    <font>
      <u/>
      <sz val="14"/>
      <name val="Calibri"/>
      <family val="2"/>
      <scheme val="minor"/>
    </font>
    <font>
      <b/>
      <sz val="12"/>
      <color theme="0"/>
      <name val="Calibri"/>
      <family val="2"/>
      <scheme val="minor"/>
    </font>
  </fonts>
  <fills count="17">
    <fill>
      <patternFill patternType="none"/>
    </fill>
    <fill>
      <patternFill patternType="gray125"/>
    </fill>
    <fill>
      <patternFill patternType="solid">
        <fgColor theme="7" tint="0.59999389629810485"/>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49998474074526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0.249977111117893"/>
        <bgColor indexed="64"/>
      </patternFill>
    </fill>
  </fills>
  <borders count="27">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23" fillId="0" borderId="0" applyNumberFormat="0" applyFill="0" applyBorder="0" applyAlignment="0" applyProtection="0"/>
  </cellStyleXfs>
  <cellXfs count="117">
    <xf numFmtId="0" fontId="0" fillId="0" borderId="0" xfId="0"/>
    <xf numFmtId="0" fontId="0" fillId="0" borderId="0" xfId="0" applyAlignment="1">
      <alignment horizontal="left" vertical="top"/>
    </xf>
    <xf numFmtId="0" fontId="6" fillId="0" borderId="0" xfId="0" applyFont="1" applyAlignment="1">
      <alignment horizontal="left" vertical="top"/>
    </xf>
    <xf numFmtId="0" fontId="0" fillId="0" borderId="0" xfId="0" applyAlignment="1">
      <alignment horizontal="left" vertical="top" wrapText="1"/>
    </xf>
    <xf numFmtId="0" fontId="5" fillId="3" borderId="4" xfId="0" applyFont="1" applyFill="1" applyBorder="1" applyAlignment="1">
      <alignment horizontal="left" vertical="top"/>
    </xf>
    <xf numFmtId="0" fontId="5" fillId="4" borderId="4" xfId="0" applyFont="1" applyFill="1" applyBorder="1" applyAlignment="1">
      <alignment horizontal="left" vertical="top"/>
    </xf>
    <xf numFmtId="0" fontId="0" fillId="5" borderId="4" xfId="0" applyFill="1" applyBorder="1" applyAlignment="1">
      <alignment horizontal="left" vertical="top"/>
    </xf>
    <xf numFmtId="0" fontId="0" fillId="6" borderId="4" xfId="0" applyFill="1" applyBorder="1" applyAlignment="1">
      <alignment horizontal="left" vertical="top"/>
    </xf>
    <xf numFmtId="0" fontId="0" fillId="7" borderId="4" xfId="0" applyFill="1" applyBorder="1" applyAlignment="1">
      <alignment horizontal="left" vertical="top"/>
    </xf>
    <xf numFmtId="0" fontId="8" fillId="0" borderId="0" xfId="0" applyFont="1" applyAlignment="1">
      <alignment horizontal="left" vertical="top" wrapText="1"/>
    </xf>
    <xf numFmtId="0" fontId="9" fillId="7" borderId="4" xfId="0" applyFont="1" applyFill="1" applyBorder="1" applyAlignment="1">
      <alignment horizontal="left" vertical="top" wrapText="1"/>
    </xf>
    <xf numFmtId="0" fontId="10" fillId="0" borderId="0" xfId="0" applyFont="1" applyAlignment="1">
      <alignment horizontal="left" vertical="top"/>
    </xf>
    <xf numFmtId="0" fontId="0" fillId="9" borderId="4" xfId="0" applyFill="1" applyBorder="1" applyAlignment="1">
      <alignment horizontal="left" vertical="top"/>
    </xf>
    <xf numFmtId="0" fontId="10" fillId="0" borderId="1" xfId="0" applyFont="1" applyBorder="1" applyAlignment="1">
      <alignment horizontal="left" vertical="center" wrapText="1"/>
    </xf>
    <xf numFmtId="0" fontId="12" fillId="0" borderId="4" xfId="0" applyFont="1" applyBorder="1" applyAlignment="1">
      <alignment horizontal="left" vertical="top" wrapText="1"/>
    </xf>
    <xf numFmtId="0" fontId="12" fillId="0" borderId="4" xfId="0" applyFont="1" applyBorder="1" applyAlignment="1">
      <alignment horizontal="center" vertical="center" wrapText="1"/>
    </xf>
    <xf numFmtId="0" fontId="15" fillId="6" borderId="4" xfId="0" applyFont="1" applyFill="1" applyBorder="1" applyAlignment="1">
      <alignment horizontal="left" vertical="top" wrapText="1"/>
    </xf>
    <xf numFmtId="0" fontId="16" fillId="3" borderId="4" xfId="0" applyFont="1" applyFill="1" applyBorder="1" applyAlignment="1">
      <alignment horizontal="left" vertical="top" wrapText="1"/>
    </xf>
    <xf numFmtId="0" fontId="11" fillId="10" borderId="3" xfId="0" applyFont="1" applyFill="1" applyBorder="1" applyAlignment="1">
      <alignment horizontal="left" vertical="center"/>
    </xf>
    <xf numFmtId="0" fontId="0" fillId="9" borderId="7" xfId="0" applyFill="1" applyBorder="1" applyAlignment="1">
      <alignment horizontal="left" vertical="top"/>
    </xf>
    <xf numFmtId="0" fontId="9" fillId="7" borderId="16" xfId="0" applyFont="1" applyFill="1" applyBorder="1" applyAlignment="1">
      <alignment horizontal="left" vertical="top" wrapText="1"/>
    </xf>
    <xf numFmtId="0" fontId="0" fillId="0" borderId="4" xfId="0" applyBorder="1" applyAlignment="1">
      <alignment horizontal="left" vertical="center" wrapText="1"/>
    </xf>
    <xf numFmtId="0" fontId="4" fillId="2" borderId="17" xfId="0" applyFont="1" applyFill="1" applyBorder="1" applyAlignment="1">
      <alignment horizontal="left" vertical="top"/>
    </xf>
    <xf numFmtId="0" fontId="0" fillId="11" borderId="18" xfId="0" applyFill="1" applyBorder="1" applyAlignment="1">
      <alignment horizontal="left" vertical="top" wrapText="1"/>
    </xf>
    <xf numFmtId="14" fontId="0" fillId="11" borderId="18" xfId="0" applyNumberFormat="1" applyFill="1" applyBorder="1" applyAlignment="1">
      <alignment horizontal="left" vertical="top"/>
    </xf>
    <xf numFmtId="0" fontId="0" fillId="11" borderId="4" xfId="0" applyFill="1" applyBorder="1" applyAlignment="1">
      <alignment horizontal="left" vertical="top" wrapText="1"/>
    </xf>
    <xf numFmtId="14" fontId="0" fillId="11" borderId="4" xfId="0" applyNumberFormat="1" applyFill="1" applyBorder="1" applyAlignment="1">
      <alignment horizontal="left" vertical="top"/>
    </xf>
    <xf numFmtId="0" fontId="0" fillId="0" borderId="0" xfId="0" applyAlignment="1">
      <alignment vertical="top" wrapText="1"/>
    </xf>
    <xf numFmtId="14" fontId="0" fillId="8" borderId="4" xfId="0" applyNumberFormat="1" applyFill="1" applyBorder="1" applyAlignment="1">
      <alignment horizontal="left" vertical="top"/>
    </xf>
    <xf numFmtId="0" fontId="0" fillId="12" borderId="5" xfId="0" applyFill="1" applyBorder="1" applyAlignment="1">
      <alignment vertical="top"/>
    </xf>
    <xf numFmtId="0" fontId="0" fillId="12" borderId="6" xfId="0" applyFill="1" applyBorder="1" applyAlignment="1">
      <alignment vertical="top"/>
    </xf>
    <xf numFmtId="0" fontId="0" fillId="12" borderId="7" xfId="0" applyFill="1" applyBorder="1" applyAlignment="1">
      <alignment vertical="top"/>
    </xf>
    <xf numFmtId="0" fontId="7" fillId="12" borderId="5" xfId="0" applyFont="1" applyFill="1" applyBorder="1" applyAlignment="1">
      <alignment vertical="top"/>
    </xf>
    <xf numFmtId="0" fontId="7" fillId="12" borderId="6" xfId="0" applyFont="1" applyFill="1" applyBorder="1" applyAlignment="1">
      <alignment vertical="top"/>
    </xf>
    <xf numFmtId="0" fontId="7" fillId="12" borderId="7" xfId="0" applyFont="1" applyFill="1" applyBorder="1" applyAlignment="1">
      <alignment vertical="top"/>
    </xf>
    <xf numFmtId="0" fontId="0" fillId="12" borderId="6" xfId="0" applyFill="1" applyBorder="1" applyAlignment="1">
      <alignment vertical="top" wrapText="1"/>
    </xf>
    <xf numFmtId="0" fontId="0" fillId="12" borderId="7" xfId="0" applyFill="1" applyBorder="1" applyAlignment="1">
      <alignment vertical="top" wrapText="1"/>
    </xf>
    <xf numFmtId="0" fontId="0" fillId="0" borderId="15" xfId="0" applyBorder="1"/>
    <xf numFmtId="0" fontId="17" fillId="0" borderId="0" xfId="0" applyFont="1" applyAlignment="1">
      <alignment vertical="center"/>
    </xf>
    <xf numFmtId="0" fontId="18" fillId="0" borderId="0" xfId="0" applyFont="1"/>
    <xf numFmtId="0" fontId="19" fillId="0" borderId="0" xfId="0" applyFont="1" applyAlignment="1">
      <alignment horizontal="right"/>
    </xf>
    <xf numFmtId="0" fontId="20" fillId="6" borderId="4" xfId="0" applyFont="1" applyFill="1" applyBorder="1" applyAlignment="1">
      <alignment horizontal="left" vertical="center" wrapText="1"/>
    </xf>
    <xf numFmtId="0" fontId="20" fillId="5" borderId="4" xfId="0" applyFont="1" applyFill="1" applyBorder="1" applyAlignment="1">
      <alignment horizontal="left" vertical="center" wrapText="1"/>
    </xf>
    <xf numFmtId="0" fontId="21" fillId="4" borderId="4"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2" fillId="0" borderId="15" xfId="0" applyFont="1" applyBorder="1" applyAlignment="1">
      <alignment wrapText="1"/>
    </xf>
    <xf numFmtId="0" fontId="3" fillId="0" borderId="4" xfId="0" applyFont="1" applyBorder="1" applyAlignment="1">
      <alignment horizontal="left" vertical="top" wrapText="1"/>
    </xf>
    <xf numFmtId="0" fontId="24" fillId="0" borderId="0" xfId="0" applyFont="1" applyAlignment="1">
      <alignment wrapText="1"/>
    </xf>
    <xf numFmtId="0" fontId="25" fillId="0" borderId="0" xfId="0" applyFont="1"/>
    <xf numFmtId="0" fontId="26" fillId="0" borderId="0" xfId="0" applyFont="1" applyAlignment="1">
      <alignment horizontal="left" vertical="top"/>
    </xf>
    <xf numFmtId="0" fontId="27" fillId="0" borderId="15" xfId="0" applyFont="1" applyBorder="1" applyAlignment="1">
      <alignment wrapText="1"/>
    </xf>
    <xf numFmtId="0" fontId="25" fillId="0" borderId="15" xfId="0" applyFont="1" applyBorder="1"/>
    <xf numFmtId="0" fontId="28" fillId="0" borderId="0" xfId="0" applyFont="1" applyAlignment="1">
      <alignment wrapText="1"/>
    </xf>
    <xf numFmtId="0" fontId="24" fillId="0" borderId="0" xfId="0" applyFont="1" applyAlignment="1">
      <alignment horizontal="left" wrapText="1" indent="1"/>
    </xf>
    <xf numFmtId="0" fontId="29" fillId="0" borderId="0" xfId="0" applyFont="1" applyAlignment="1">
      <alignment horizontal="left" wrapText="1" indent="1"/>
    </xf>
    <xf numFmtId="0" fontId="13" fillId="0" borderId="0" xfId="0" applyFont="1" applyAlignment="1">
      <alignment horizontal="left" vertical="top"/>
    </xf>
    <xf numFmtId="0" fontId="14" fillId="10" borderId="4"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0" fillId="0" borderId="23" xfId="0" applyBorder="1" applyAlignment="1">
      <alignment horizontal="left" vertical="top"/>
    </xf>
    <xf numFmtId="0" fontId="4" fillId="0" borderId="24" xfId="0" applyFont="1" applyBorder="1" applyAlignment="1">
      <alignment horizontal="right" vertical="center"/>
    </xf>
    <xf numFmtId="0" fontId="0" fillId="13" borderId="25" xfId="0" applyFill="1" applyBorder="1" applyAlignment="1">
      <alignment horizontal="left" vertical="top"/>
    </xf>
    <xf numFmtId="0" fontId="0" fillId="2" borderId="25" xfId="0" applyFill="1" applyBorder="1" applyAlignment="1">
      <alignment horizontal="left" vertical="top"/>
    </xf>
    <xf numFmtId="0" fontId="0" fillId="14" borderId="25" xfId="0" applyFill="1" applyBorder="1" applyAlignment="1">
      <alignment horizontal="left" vertical="top"/>
    </xf>
    <xf numFmtId="0" fontId="4" fillId="0" borderId="20" xfId="0" applyFont="1" applyBorder="1" applyAlignment="1">
      <alignment horizontal="right" vertical="center"/>
    </xf>
    <xf numFmtId="0" fontId="0" fillId="15" borderId="26" xfId="0" applyFill="1" applyBorder="1" applyAlignment="1">
      <alignment horizontal="left" vertical="top"/>
    </xf>
    <xf numFmtId="0" fontId="13" fillId="5" borderId="4" xfId="0" applyFont="1" applyFill="1" applyBorder="1" applyAlignment="1">
      <alignment vertical="center" wrapText="1"/>
    </xf>
    <xf numFmtId="0" fontId="16" fillId="10" borderId="5" xfId="0" applyFont="1" applyFill="1" applyBorder="1" applyAlignment="1">
      <alignment horizontal="left" vertical="center" wrapText="1"/>
    </xf>
    <xf numFmtId="0" fontId="15" fillId="6" borderId="16" xfId="0" applyFont="1" applyFill="1" applyBorder="1" applyAlignment="1">
      <alignment horizontal="left" vertical="center" wrapText="1"/>
    </xf>
    <xf numFmtId="0" fontId="23" fillId="12" borderId="5" xfId="1" applyFill="1" applyBorder="1" applyAlignment="1">
      <alignment vertical="top"/>
    </xf>
    <xf numFmtId="0" fontId="19" fillId="0" borderId="22" xfId="0" applyFont="1" applyBorder="1" applyAlignment="1">
      <alignment horizontal="center" vertical="center"/>
    </xf>
    <xf numFmtId="0" fontId="2" fillId="0" borderId="4" xfId="0" applyFont="1" applyBorder="1" applyAlignment="1">
      <alignment horizontal="left" vertical="top" wrapText="1"/>
    </xf>
    <xf numFmtId="0" fontId="6" fillId="0" borderId="0" xfId="0" applyFont="1" applyAlignment="1">
      <alignment horizontal="left" vertical="top" wrapText="1"/>
    </xf>
    <xf numFmtId="0" fontId="30" fillId="0" borderId="15" xfId="1" applyFont="1" applyBorder="1" applyAlignment="1">
      <alignment horizontal="left"/>
    </xf>
    <xf numFmtId="0" fontId="30" fillId="0" borderId="0" xfId="1" applyFont="1" applyAlignment="1">
      <alignment horizontal="left"/>
    </xf>
    <xf numFmtId="0" fontId="18" fillId="11" borderId="0" xfId="0" applyFont="1" applyFill="1" applyAlignment="1">
      <alignment horizontal="left"/>
    </xf>
    <xf numFmtId="0" fontId="0" fillId="6" borderId="0" xfId="0" applyFill="1" applyAlignment="1">
      <alignment horizontal="left"/>
    </xf>
    <xf numFmtId="0" fontId="30" fillId="0" borderId="19" xfId="1" applyFont="1" applyBorder="1" applyAlignment="1">
      <alignment horizontal="left"/>
    </xf>
    <xf numFmtId="0" fontId="30" fillId="12" borderId="0" xfId="1" applyFont="1" applyFill="1" applyAlignment="1">
      <alignment horizontal="left"/>
    </xf>
    <xf numFmtId="0" fontId="19" fillId="11" borderId="0" xfId="0" applyFont="1" applyFill="1" applyAlignment="1">
      <alignment horizontal="left"/>
    </xf>
    <xf numFmtId="0" fontId="15" fillId="12" borderId="21" xfId="0" applyFont="1" applyFill="1" applyBorder="1" applyAlignment="1">
      <alignment horizontal="left"/>
    </xf>
    <xf numFmtId="0" fontId="31" fillId="10" borderId="0" xfId="0" applyFont="1" applyFill="1" applyAlignment="1">
      <alignment horizontal="left"/>
    </xf>
    <xf numFmtId="0" fontId="14" fillId="3" borderId="4" xfId="0" applyFont="1" applyFill="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13" fillId="5" borderId="5"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 xfId="0" applyBorder="1" applyAlignment="1">
      <alignment horizontal="left" vertical="center" wrapText="1"/>
    </xf>
    <xf numFmtId="0" fontId="9" fillId="7" borderId="5" xfId="0" applyFont="1" applyFill="1" applyBorder="1" applyAlignment="1">
      <alignment horizontal="left" vertical="top" wrapText="1"/>
    </xf>
    <xf numFmtId="0" fontId="9" fillId="7" borderId="6" xfId="0" applyFont="1" applyFill="1" applyBorder="1" applyAlignment="1">
      <alignment horizontal="left" vertical="top" wrapText="1"/>
    </xf>
    <xf numFmtId="0" fontId="9" fillId="7" borderId="7" xfId="0" applyFont="1" applyFill="1" applyBorder="1" applyAlignment="1">
      <alignment horizontal="left" vertical="top" wrapText="1"/>
    </xf>
    <xf numFmtId="0" fontId="10" fillId="0" borderId="8" xfId="0" applyFont="1" applyBorder="1" applyAlignment="1">
      <alignment horizontal="left" vertical="center" wrapText="1"/>
    </xf>
    <xf numFmtId="0" fontId="10" fillId="0" borderId="1" xfId="0" applyFont="1" applyBorder="1" applyAlignment="1">
      <alignment horizontal="left" vertical="center" wrapText="1"/>
    </xf>
    <xf numFmtId="0" fontId="9" fillId="7" borderId="5" xfId="0" applyFont="1" applyFill="1" applyBorder="1" applyAlignment="1">
      <alignment horizontal="center" vertical="top" wrapText="1"/>
    </xf>
    <xf numFmtId="0" fontId="9" fillId="7" borderId="6" xfId="0" applyFont="1" applyFill="1" applyBorder="1" applyAlignment="1">
      <alignment horizontal="center" vertical="top" wrapText="1"/>
    </xf>
    <xf numFmtId="0" fontId="9" fillId="7" borderId="7" xfId="0" applyFont="1" applyFill="1" applyBorder="1" applyAlignment="1">
      <alignment horizontal="center" vertical="top" wrapText="1"/>
    </xf>
    <xf numFmtId="0" fontId="9" fillId="7" borderId="20" xfId="0" applyFont="1" applyFill="1" applyBorder="1" applyAlignment="1">
      <alignment horizontal="center" vertical="top" wrapText="1"/>
    </xf>
    <xf numFmtId="0" fontId="9" fillId="7" borderId="21" xfId="0" applyFont="1" applyFill="1" applyBorder="1" applyAlignment="1">
      <alignment horizontal="center" vertical="top" wrapText="1"/>
    </xf>
    <xf numFmtId="0" fontId="12" fillId="16" borderId="7" xfId="0" applyFont="1" applyFill="1" applyBorder="1" applyAlignment="1">
      <alignment horizontal="center" vertical="center" wrapText="1"/>
    </xf>
    <xf numFmtId="0" fontId="1" fillId="0" borderId="4" xfId="0" applyFont="1" applyBorder="1" applyAlignment="1">
      <alignment horizontal="left" vertical="top" wrapText="1"/>
    </xf>
  </cellXfs>
  <cellStyles count="2">
    <cellStyle name="Hyperlink" xfId="1" builtinId="8"/>
    <cellStyle name="Normal" xfId="0" builtinId="0"/>
  </cellStyles>
  <dxfs count="162">
    <dxf>
      <fill>
        <patternFill>
          <bgColor theme="0" tint="-0.14996795556505021"/>
        </patternFill>
      </fill>
    </dxf>
    <dxf>
      <font>
        <color auto="1"/>
      </font>
      <fill>
        <patternFill>
          <bgColor theme="0" tint="-0.14996795556505021"/>
        </patternFill>
      </fill>
    </dxf>
    <dxf>
      <font>
        <b/>
        <i val="0"/>
      </font>
      <fill>
        <patternFill>
          <bgColor theme="5" tint="0.59996337778862885"/>
        </patternFill>
      </fill>
    </dxf>
    <dxf>
      <font>
        <b/>
        <i val="0"/>
      </font>
      <fill>
        <patternFill>
          <bgColor theme="7" tint="0.59996337778862885"/>
        </patternFill>
      </fill>
    </dxf>
    <dxf>
      <font>
        <b/>
        <i val="0"/>
      </font>
      <fill>
        <patternFill>
          <bgColor theme="9"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
      <font>
        <b/>
        <i val="0"/>
      </font>
      <fill>
        <patternFill>
          <bgColor theme="5" tint="0.59996337778862885"/>
        </patternFill>
      </fill>
    </dxf>
    <dxf>
      <font>
        <b/>
        <i val="0"/>
      </font>
      <fill>
        <patternFill>
          <bgColor theme="7" tint="0.59996337778862885"/>
        </patternFill>
      </fill>
    </dxf>
    <dxf>
      <font>
        <b/>
        <i val="0"/>
      </font>
      <fill>
        <patternFill>
          <bgColor theme="9" tint="0.59996337778862885"/>
        </patternFill>
      </fill>
    </dxf>
    <dxf>
      <fill>
        <patternFill>
          <bgColor theme="0" tint="-0.14996795556505021"/>
        </patternFill>
      </fill>
    </dxf>
    <dxf>
      <font>
        <color auto="1"/>
      </font>
      <fill>
        <patternFill>
          <bgColor theme="0" tint="-0.14996795556505021"/>
        </patternFill>
      </fill>
    </dxf>
    <dxf>
      <font>
        <b/>
        <i val="0"/>
      </font>
      <fill>
        <patternFill>
          <bgColor theme="5" tint="0.59996337778862885"/>
        </patternFill>
      </fill>
    </dxf>
    <dxf>
      <font>
        <b/>
        <i val="0"/>
      </font>
      <fill>
        <patternFill>
          <bgColor theme="7" tint="0.59996337778862885"/>
        </patternFill>
      </fill>
    </dxf>
    <dxf>
      <font>
        <b/>
        <i val="0"/>
      </font>
      <fill>
        <patternFill>
          <bgColor theme="9" tint="0.59996337778862885"/>
        </patternFill>
      </fill>
    </dxf>
    <dxf>
      <fill>
        <patternFill>
          <bgColor theme="0" tint="-0.14996795556505021"/>
        </patternFill>
      </fill>
    </dxf>
    <dxf>
      <font>
        <color theme="0" tint="-0.24994659260841701"/>
      </font>
    </dxf>
    <dxf>
      <font>
        <b/>
        <i val="0"/>
      </font>
      <fill>
        <patternFill>
          <bgColor theme="5" tint="0.59996337778862885"/>
        </patternFill>
      </fill>
    </dxf>
    <dxf>
      <font>
        <b/>
        <i val="0"/>
      </font>
      <fill>
        <patternFill>
          <bgColor theme="7" tint="0.59996337778862885"/>
        </patternFill>
      </fill>
    </dxf>
    <dxf>
      <font>
        <b/>
        <i val="0"/>
      </font>
      <fill>
        <patternFill>
          <bgColor theme="9" tint="0.59996337778862885"/>
        </patternFill>
      </fill>
    </dxf>
    <dxf>
      <fill>
        <patternFill>
          <bgColor theme="0" tint="-0.14996795556505021"/>
        </patternFill>
      </fill>
    </dxf>
    <dxf>
      <font>
        <b/>
        <i val="0"/>
      </font>
      <fill>
        <patternFill>
          <bgColor theme="5" tint="0.59996337778862885"/>
        </patternFill>
      </fill>
    </dxf>
    <dxf>
      <font>
        <b/>
        <i val="0"/>
      </font>
      <fill>
        <patternFill>
          <bgColor theme="7" tint="0.59996337778862885"/>
        </patternFill>
      </fill>
    </dxf>
    <dxf>
      <font>
        <b/>
        <i val="0"/>
      </font>
      <fill>
        <patternFill>
          <bgColor theme="9" tint="0.59996337778862885"/>
        </patternFill>
      </fill>
    </dxf>
    <dxf>
      <fill>
        <patternFill>
          <bgColor theme="0" tint="-0.14996795556505021"/>
        </patternFill>
      </fill>
    </dxf>
    <dxf>
      <font>
        <color theme="0"/>
      </font>
      <fill>
        <patternFill>
          <bgColor theme="4" tint="-0.499984740745262"/>
        </patternFill>
      </fill>
    </dxf>
    <dxf>
      <font>
        <color theme="0"/>
      </font>
      <fill>
        <patternFill>
          <bgColor theme="4" tint="-0.24994659260841701"/>
        </patternFill>
      </fill>
    </dxf>
    <dxf>
      <font>
        <color theme="1"/>
      </font>
      <fill>
        <patternFill>
          <bgColor theme="4" tint="0.59996337778862885"/>
        </patternFill>
      </fill>
    </dxf>
    <dxf>
      <fill>
        <patternFill>
          <bgColor theme="4" tint="0.59996337778862885"/>
        </patternFill>
      </fill>
    </dxf>
    <dxf>
      <fill>
        <patternFill>
          <bgColor theme="4" tint="0.79998168889431442"/>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1"/>
      </font>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59996337778862885"/>
        </patternFill>
      </fill>
    </dxf>
    <dxf>
      <font>
        <color theme="1"/>
      </font>
      <fill>
        <patternFill>
          <bgColor theme="4" tint="0.59996337778862885"/>
        </patternFill>
      </fill>
    </dxf>
    <dxf>
      <font>
        <color theme="0"/>
      </font>
      <fill>
        <patternFill>
          <bgColor theme="4" tint="-0.24994659260841701"/>
        </patternFill>
      </fill>
    </dxf>
    <dxf>
      <font>
        <color theme="0"/>
      </font>
      <fill>
        <patternFill>
          <bgColor theme="4" tint="-0.499984740745262"/>
        </patternFill>
      </fill>
    </dxf>
    <dxf>
      <font>
        <color theme="0"/>
      </font>
      <fill>
        <patternFill>
          <bgColor theme="4" tint="-0.499984740745262"/>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ill>
        <patternFill>
          <bgColor theme="4" tint="0.79998168889431442"/>
        </patternFill>
      </fill>
    </dxf>
    <dxf>
      <fill>
        <patternFill>
          <bgColor theme="4" tint="0.59996337778862885"/>
        </patternFill>
      </fill>
    </dxf>
    <dxf>
      <font>
        <color theme="1"/>
      </font>
      <fill>
        <patternFill>
          <bgColor theme="4" tint="0.59996337778862885"/>
        </patternFill>
      </fill>
    </dxf>
    <dxf>
      <font>
        <color theme="0"/>
      </font>
      <fill>
        <patternFill>
          <bgColor theme="4" tint="-0.24994659260841701"/>
        </patternFill>
      </fill>
    </dxf>
    <dxf>
      <font>
        <color theme="0"/>
      </font>
      <fill>
        <patternFill>
          <bgColor theme="4" tint="-0.499984740745262"/>
        </patternFill>
      </fill>
    </dxf>
    <dxf>
      <fill>
        <patternFill>
          <bgColor theme="4" tint="0.79998168889431442"/>
        </patternFill>
      </fill>
    </dxf>
    <dxf>
      <font>
        <color theme="1"/>
      </font>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ill>
        <patternFill>
          <bgColor theme="4" tint="0.59996337778862885"/>
        </patternFill>
      </fill>
    </dxf>
    <dxf>
      <font>
        <color theme="0"/>
      </font>
      <fill>
        <patternFill>
          <bgColor theme="4" tint="-0.24994659260841701"/>
        </patternFill>
      </fill>
    </dxf>
    <dxf>
      <font>
        <color theme="0"/>
      </font>
      <fill>
        <patternFill>
          <bgColor theme="4" tint="-0.499984740745262"/>
        </patternFill>
      </fill>
    </dxf>
    <dxf>
      <font>
        <color theme="0"/>
      </font>
      <fill>
        <patternFill>
          <bgColor theme="4" tint="-0.499984740745262"/>
        </patternFill>
      </fill>
    </dxf>
    <dxf>
      <fill>
        <patternFill>
          <bgColor theme="4" tint="0.79998168889431442"/>
        </patternFill>
      </fill>
    </dxf>
    <dxf>
      <fill>
        <patternFill>
          <bgColor theme="4" tint="0.59996337778862885"/>
        </patternFill>
      </fill>
    </dxf>
    <dxf>
      <font>
        <color theme="0"/>
      </font>
      <fill>
        <patternFill>
          <bgColor theme="4" tint="-0.24994659260841701"/>
        </patternFill>
      </fill>
    </dxf>
    <dxf>
      <fill>
        <patternFill>
          <bgColor theme="4" tint="0.79998168889431442"/>
        </patternFill>
      </fill>
    </dxf>
    <dxf>
      <fill>
        <patternFill>
          <bgColor theme="4" tint="0.59996337778862885"/>
        </patternFill>
      </fill>
    </dxf>
    <dxf>
      <font>
        <color theme="0"/>
      </font>
      <fill>
        <patternFill>
          <bgColor theme="4" tint="-0.24994659260841701"/>
        </patternFill>
      </fill>
    </dxf>
    <dxf>
      <font>
        <color theme="0"/>
      </font>
      <fill>
        <patternFill>
          <bgColor theme="4" tint="-0.499984740745262"/>
        </patternFill>
      </fill>
    </dxf>
  </dxfs>
  <tableStyles count="0" defaultTableStyle="TableStyleMedium2" defaultPivotStyle="PivotStyleLight16"/>
  <colors>
    <mruColors>
      <color rgb="FFF6E9F6"/>
      <color rgb="FFE8B8E7"/>
      <color rgb="FFBE51BC"/>
      <color rgb="FF942092"/>
      <color rgb="FFD792D6"/>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ipc.nsw.gov.au"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ipc.nsw.gov.au" TargetMode="External"/></Relationships>
</file>

<file path=xl/drawings/drawing1.xml><?xml version="1.0" encoding="utf-8"?>
<xdr:wsDr xmlns:xdr="http://schemas.openxmlformats.org/drawingml/2006/spreadsheetDrawing" xmlns:a="http://schemas.openxmlformats.org/drawingml/2006/main">
  <xdr:twoCellAnchor>
    <xdr:from>
      <xdr:col>1</xdr:col>
      <xdr:colOff>63500</xdr:colOff>
      <xdr:row>19</xdr:row>
      <xdr:rowOff>0</xdr:rowOff>
    </xdr:from>
    <xdr:to>
      <xdr:col>3</xdr:col>
      <xdr:colOff>787400</xdr:colOff>
      <xdr:row>25</xdr:row>
      <xdr:rowOff>9525</xdr:rowOff>
    </xdr:to>
    <xdr:pic>
      <xdr:nvPicPr>
        <xdr:cNvPr id="2" name="Picture 1" descr="Home">
          <a:hlinkClick xmlns:r="http://schemas.openxmlformats.org/officeDocument/2006/relationships" r:id="rId1"/>
          <a:extLst>
            <a:ext uri="{FF2B5EF4-FFF2-40B4-BE49-F238E27FC236}">
              <a16:creationId xmlns:a16="http://schemas.microsoft.com/office/drawing/2014/main" id="{06043116-4849-5348-BB9D-B4B84BA3A0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3700" y="4394200"/>
          <a:ext cx="237490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38</xdr:row>
      <xdr:rowOff>127000</xdr:rowOff>
    </xdr:from>
    <xdr:to>
      <xdr:col>1</xdr:col>
      <xdr:colOff>2374900</xdr:colOff>
      <xdr:row>44</xdr:row>
      <xdr:rowOff>136525</xdr:rowOff>
    </xdr:to>
    <xdr:pic>
      <xdr:nvPicPr>
        <xdr:cNvPr id="3" name="Picture 2" descr="Home">
          <a:hlinkClick xmlns:r="http://schemas.openxmlformats.org/officeDocument/2006/relationships" r:id="rId1"/>
          <a:extLst>
            <a:ext uri="{FF2B5EF4-FFF2-40B4-BE49-F238E27FC236}">
              <a16:creationId xmlns:a16="http://schemas.microsoft.com/office/drawing/2014/main" id="{63B7940D-09B3-AE4F-9043-8C7CA8B5FF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0200" y="8115300"/>
          <a:ext cx="237490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16548100</xdr:colOff>
      <xdr:row>0</xdr:row>
      <xdr:rowOff>152400</xdr:rowOff>
    </xdr:from>
    <xdr:to>
      <xdr:col>2</xdr:col>
      <xdr:colOff>711200</xdr:colOff>
      <xdr:row>2</xdr:row>
      <xdr:rowOff>97389</xdr:rowOff>
    </xdr:to>
    <xdr:pic>
      <xdr:nvPicPr>
        <xdr:cNvPr id="5" name="Picture 4" descr="Home">
          <a:extLst>
            <a:ext uri="{FF2B5EF4-FFF2-40B4-BE49-F238E27FC236}">
              <a16:creationId xmlns:a16="http://schemas.microsoft.com/office/drawing/2014/main" id="{E94DF52C-5D24-AD47-9C14-EF61E3A4FB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78300" y="152400"/>
          <a:ext cx="1219200" cy="630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igital.nsw.gov.au/sites/default/files/2024-05/Questions-Boards-and-Risk-Committees-should-ask-about-Cyber-Security-2024-Digital-NSW.pdf" TargetMode="External"/><Relationship Id="rId3" Type="http://schemas.openxmlformats.org/officeDocument/2006/relationships/hyperlink" Target="https://www.ipc.nsw.gov.au/Reporting-on-the-Scheme" TargetMode="External"/><Relationship Id="rId7" Type="http://schemas.openxmlformats.org/officeDocument/2006/relationships/hyperlink" Target="https://www.digital.nsw.gov.au/sites/default/files/2023-09/cyber-security-guide-ministers-and-execs.pdf" TargetMode="External"/><Relationship Id="rId2" Type="http://schemas.openxmlformats.org/officeDocument/2006/relationships/hyperlink" Target="https://www.ipc.nsw.gov.au/complying-with-the-MNDB-Scheme" TargetMode="External"/><Relationship Id="rId1" Type="http://schemas.openxmlformats.org/officeDocument/2006/relationships/hyperlink" Target="https://www.ipc.nsw.gov.au/privacy/MNDB-scheme" TargetMode="External"/><Relationship Id="rId6" Type="http://schemas.openxmlformats.org/officeDocument/2006/relationships/hyperlink" Target="https://arp.nsw.gov.au/dcs-2021-02-nsw-cyber-security-policy" TargetMode="External"/><Relationship Id="rId5" Type="http://schemas.openxmlformats.org/officeDocument/2006/relationships/hyperlink" Target="https://www.ipc.nsw.gov.au/privacy/privacy-governance-framework/complaints-and-incident-management/data-breach-incidents" TargetMode="External"/><Relationship Id="rId10" Type="http://schemas.openxmlformats.org/officeDocument/2006/relationships/printerSettings" Target="../printerSettings/printerSettings3.bin"/><Relationship Id="rId4" Type="http://schemas.openxmlformats.org/officeDocument/2006/relationships/hyperlink" Target="https://www.ipc.nsw.gov.au/resources/guide-guide-regulatory-action-under-mndb-scheme" TargetMode="External"/><Relationship Id="rId9" Type="http://schemas.openxmlformats.org/officeDocument/2006/relationships/hyperlink" Target="https://www.ipc.nsw.gov.au/MNDB-Scheme-resource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digital.nsw.gov.au/sites/default/files/2024-02/NSW-Cyber-Security-Policy-2023-2024.pdf" TargetMode="External"/><Relationship Id="rId3" Type="http://schemas.openxmlformats.org/officeDocument/2006/relationships/hyperlink" Target="https://www.ipc.nsw.gov.au/resources/policy-ipc-data-breach-policy" TargetMode="External"/><Relationship Id="rId7" Type="http://schemas.openxmlformats.org/officeDocument/2006/relationships/hyperlink" Target="https://www.olg.nsw.gov.au/sites/default/files/2026-02/cyber-security-guidelines-local-government.pdf" TargetMode="External"/><Relationship Id="rId2" Type="http://schemas.openxmlformats.org/officeDocument/2006/relationships/hyperlink" Target="https://www.ipc.nsw.gov.au/resources/guide-mandatory-notification-data-breach-scheme-guide-preparing-data-breach-policy" TargetMode="External"/><Relationship Id="rId1" Type="http://schemas.openxmlformats.org/officeDocument/2006/relationships/hyperlink" Target="https://www.ipc.nsw.gov.au/mandatory-notification-data-breach-scheme-citizens" TargetMode="External"/><Relationship Id="rId6" Type="http://schemas.openxmlformats.org/officeDocument/2006/relationships/hyperlink" Target="https://elearning.ipc.nsw.gov.au/" TargetMode="External"/><Relationship Id="rId5" Type="http://schemas.openxmlformats.org/officeDocument/2006/relationships/hyperlink" Target="https://www.ipc.nsw.gov.au/resources/fact-sheet-data-breaches-and-contracted-service-providers" TargetMode="External"/><Relationship Id="rId4" Type="http://schemas.openxmlformats.org/officeDocument/2006/relationships/hyperlink" Target="https://www.ipc.nsw.gov.au/privacy/agencies/agency-privacy-management-plans" TargetMode="External"/><Relationship Id="rId9" Type="http://schemas.openxmlformats.org/officeDocument/2006/relationships/hyperlink" Target="https://arp.nsw.gov.au/dcs-2025-04-cyber-security-nsw-directive-targeted-initiatives-for-nsw-government"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ipc.nsw.gov.au/resources/checklist-data-breach-prevention-checklist" TargetMode="External"/><Relationship Id="rId2" Type="http://schemas.openxmlformats.org/officeDocument/2006/relationships/hyperlink" Target="https://www.ipc.nsw.gov.au/resources/guide-mandatory-notification-data-breach-scheme-guide-managing-data-breaches-accordance-ppip-act" TargetMode="External"/><Relationship Id="rId1" Type="http://schemas.openxmlformats.org/officeDocument/2006/relationships/hyperlink" Target="https://www.cyber.gov.au/business-government/asds-cyber-security-frameworks/ism/cyber-security-guidelines/guidelines-for-cyber-security-incidents" TargetMode="External"/><Relationship Id="rId6" Type="http://schemas.openxmlformats.org/officeDocument/2006/relationships/hyperlink" Target="https://www.ipc.nsw.gov.au/Data-breach-self-assessment-tool" TargetMode="External"/><Relationship Id="rId5" Type="http://schemas.openxmlformats.org/officeDocument/2006/relationships/hyperlink" Target="https://www.ipc.nsw.gov.au/resources/guideline-guidelines-assessment-data-breaches-under-part-6a-ppip-act" TargetMode="External"/><Relationship Id="rId4" Type="http://schemas.openxmlformats.org/officeDocument/2006/relationships/hyperlink" Target="https://www.cyber.gov.au/business-government/asds-cyber-security-frameworks/ism/cyber-security-guidelines/guidelines-for-cyber-security-incidents"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ipc.nsw.gov.au/Data-breach-self-assessment-tool" TargetMode="External"/><Relationship Id="rId7" Type="http://schemas.openxmlformats.org/officeDocument/2006/relationships/hyperlink" Target="https://www.ipc.nsw.gov.au/resources/fact-sheet-notification-affected-individuals-data-breach" TargetMode="External"/><Relationship Id="rId2" Type="http://schemas.openxmlformats.org/officeDocument/2006/relationships/hyperlink" Target="https://www.ipc.nsw.gov.au/resources/guide-mandatory-notification-data-breach-scheme-guide-managing-data-breaches-accordance-ppip-act" TargetMode="External"/><Relationship Id="rId1" Type="http://schemas.openxmlformats.org/officeDocument/2006/relationships/hyperlink" Target="https://www.ipc.nsw.gov.au/privacy/privacy-governance-framework/complaints-and-incident-management/data-breach-incidents" TargetMode="External"/><Relationship Id="rId6" Type="http://schemas.openxmlformats.org/officeDocument/2006/relationships/hyperlink" Target="https://www.ipc.nsw.gov.au/resources/guideline-guidelines-exemption-risk-serious-harm-health-or-safety-under-section-59w" TargetMode="External"/><Relationship Id="rId5" Type="http://schemas.openxmlformats.org/officeDocument/2006/relationships/hyperlink" Target="https://www.ipc.nsw.gov.au/resources/guideline-guidelines-exemption-compromised-cyber-security-under-section-59x" TargetMode="External"/><Relationship Id="rId4" Type="http://schemas.openxmlformats.org/officeDocument/2006/relationships/hyperlink" Target="https://www.ipc.nsw.gov.au/resources/fact-sheet-nsw-public-sector-agencies-and-data-breaches-involving-tax-file-numbers"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ipc.nsw.gov.au/information-access/agencies/case-notes" TargetMode="External"/><Relationship Id="rId2" Type="http://schemas.openxmlformats.org/officeDocument/2006/relationships/hyperlink" Target="https://www.ipc.nsw.gov.au/resources/fact-sheet-role-privacy-commissioner-consulting-ipc-initiatives-and-projects" TargetMode="External"/><Relationship Id="rId1" Type="http://schemas.openxmlformats.org/officeDocument/2006/relationships/hyperlink" Target="https://www.ipc.nsw.gov.au/resources/guide-guide-regulatory-action-under-mndb-sche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C4F4D-A449-1142-B2C6-A81AF5825816}">
  <sheetPr>
    <tabColor theme="3" tint="-0.499984740745262"/>
  </sheetPr>
  <dimension ref="A1:XFC29"/>
  <sheetViews>
    <sheetView showGridLines="0" workbookViewId="0"/>
  </sheetViews>
  <sheetFormatPr defaultColWidth="0" defaultRowHeight="15.75" zeroHeight="1" x14ac:dyDescent="0.25"/>
  <cols>
    <col min="1" max="1" width="4.375" customWidth="1"/>
    <col min="2" max="8" width="11" customWidth="1"/>
    <col min="9" max="9" width="12.875" customWidth="1"/>
    <col min="10" max="10" width="15" customWidth="1"/>
    <col min="11" max="11" width="47.625" hidden="1" customWidth="1"/>
    <col min="12" max="16383" width="11" hidden="1"/>
    <col min="16384" max="16384" width="7.375" hidden="1" customWidth="1"/>
  </cols>
  <sheetData>
    <row r="1" spans="2:10" ht="20.100000000000001" customHeight="1" x14ac:dyDescent="0.25"/>
    <row r="2" spans="2:10" ht="72" customHeight="1" x14ac:dyDescent="0.25">
      <c r="B2" s="73" t="s">
        <v>121</v>
      </c>
      <c r="C2" s="73"/>
      <c r="D2" s="73"/>
      <c r="E2" s="73"/>
      <c r="F2" s="73"/>
      <c r="G2" s="73"/>
      <c r="H2" s="73"/>
      <c r="I2" s="73"/>
      <c r="J2" s="73"/>
    </row>
    <row r="3" spans="2:10" ht="16.5" thickBot="1" x14ac:dyDescent="0.3">
      <c r="B3" s="45"/>
      <c r="C3" s="37"/>
      <c r="D3" s="37"/>
      <c r="E3" s="37"/>
      <c r="F3" s="37"/>
      <c r="G3" s="37"/>
      <c r="H3" s="37"/>
      <c r="I3" s="37"/>
      <c r="J3" s="37"/>
    </row>
    <row r="4" spans="2:10" ht="23.25" x14ac:dyDescent="0.35">
      <c r="B4" s="39" t="s">
        <v>27</v>
      </c>
      <c r="C4" s="76" t="s">
        <v>28</v>
      </c>
      <c r="D4" s="76"/>
      <c r="E4" s="76"/>
      <c r="F4" s="76"/>
      <c r="G4" s="76"/>
      <c r="H4" s="76"/>
      <c r="I4" s="76"/>
      <c r="J4" s="76"/>
    </row>
    <row r="5" spans="2:10" ht="23.25" customHeight="1" x14ac:dyDescent="0.3">
      <c r="B5" s="40" t="s">
        <v>29</v>
      </c>
      <c r="C5" s="80" t="s">
        <v>30</v>
      </c>
      <c r="D5" s="80"/>
      <c r="E5" s="80"/>
      <c r="F5" s="80"/>
      <c r="G5" s="80"/>
      <c r="H5" s="80"/>
      <c r="I5" s="80"/>
      <c r="J5" s="80"/>
    </row>
    <row r="6" spans="2:10" ht="23.25" customHeight="1" x14ac:dyDescent="0.3">
      <c r="B6" s="40" t="s">
        <v>31</v>
      </c>
      <c r="C6" s="80" t="s">
        <v>32</v>
      </c>
      <c r="D6" s="80"/>
      <c r="E6" s="80"/>
      <c r="F6" s="80"/>
      <c r="G6" s="80"/>
      <c r="H6" s="80"/>
      <c r="I6" s="80"/>
      <c r="J6" s="80"/>
    </row>
    <row r="7" spans="2:10" x14ac:dyDescent="0.25"/>
    <row r="8" spans="2:10" x14ac:dyDescent="0.25">
      <c r="B8" t="s">
        <v>33</v>
      </c>
      <c r="C8" s="77" t="s">
        <v>145</v>
      </c>
      <c r="D8" s="77"/>
      <c r="E8" s="77"/>
      <c r="F8" s="77"/>
      <c r="G8" s="77"/>
      <c r="H8" s="77"/>
      <c r="I8" s="77"/>
      <c r="J8" s="77"/>
    </row>
    <row r="9" spans="2:10" ht="15" customHeight="1" x14ac:dyDescent="0.25"/>
    <row r="10" spans="2:10" x14ac:dyDescent="0.25">
      <c r="B10" s="82" t="s">
        <v>60</v>
      </c>
      <c r="C10" s="82"/>
      <c r="D10" s="82"/>
      <c r="E10" s="82"/>
      <c r="F10" s="82"/>
      <c r="G10" s="82"/>
      <c r="H10" s="82"/>
      <c r="I10" s="82"/>
      <c r="J10" s="82"/>
    </row>
    <row r="11" spans="2:10" ht="18.75" x14ac:dyDescent="0.3">
      <c r="B11" s="79" t="s">
        <v>54</v>
      </c>
      <c r="C11" s="79"/>
      <c r="D11" s="79"/>
      <c r="E11" s="79"/>
      <c r="F11" s="79"/>
      <c r="G11" s="79"/>
      <c r="H11" s="79"/>
      <c r="I11" s="79"/>
      <c r="J11" s="79"/>
    </row>
    <row r="12" spans="2:10" x14ac:dyDescent="0.25"/>
    <row r="13" spans="2:10" ht="21" x14ac:dyDescent="0.35">
      <c r="B13" s="81" t="s">
        <v>24</v>
      </c>
      <c r="C13" s="81"/>
      <c r="D13" s="81"/>
      <c r="E13" s="81"/>
      <c r="F13" s="81"/>
      <c r="G13" s="81"/>
      <c r="H13" s="81"/>
      <c r="I13" s="81"/>
      <c r="J13" s="81"/>
    </row>
    <row r="14" spans="2:10" ht="18.75" x14ac:dyDescent="0.3">
      <c r="B14" s="78" t="s">
        <v>70</v>
      </c>
      <c r="C14" s="78"/>
      <c r="D14" s="78"/>
      <c r="E14" s="78"/>
      <c r="F14" s="78"/>
      <c r="G14" s="78"/>
      <c r="H14" s="78"/>
      <c r="I14" s="78"/>
      <c r="J14" s="78"/>
    </row>
    <row r="15" spans="2:10" ht="18.75" x14ac:dyDescent="0.3">
      <c r="B15" s="75" t="s">
        <v>71</v>
      </c>
      <c r="C15" s="75"/>
      <c r="D15" s="75"/>
      <c r="E15" s="75"/>
      <c r="F15" s="75"/>
      <c r="G15" s="75"/>
      <c r="H15" s="75"/>
      <c r="I15" s="75"/>
      <c r="J15" s="75"/>
    </row>
    <row r="16" spans="2:10" ht="18.75" x14ac:dyDescent="0.3">
      <c r="B16" s="75" t="s">
        <v>72</v>
      </c>
      <c r="C16" s="75"/>
      <c r="D16" s="75"/>
      <c r="E16" s="75"/>
      <c r="F16" s="75"/>
      <c r="G16" s="75"/>
      <c r="H16" s="75"/>
      <c r="I16" s="75"/>
      <c r="J16" s="75"/>
    </row>
    <row r="17" spans="2:10" ht="18.75" x14ac:dyDescent="0.3">
      <c r="B17" s="75" t="s">
        <v>73</v>
      </c>
      <c r="C17" s="75"/>
      <c r="D17" s="75"/>
      <c r="E17" s="75"/>
      <c r="F17" s="75"/>
      <c r="G17" s="75"/>
      <c r="H17" s="75"/>
      <c r="I17" s="75"/>
      <c r="J17" s="75"/>
    </row>
    <row r="18" spans="2:10" ht="19.5" thickBot="1" x14ac:dyDescent="0.35">
      <c r="B18" s="74" t="s">
        <v>74</v>
      </c>
      <c r="C18" s="74"/>
      <c r="D18" s="74"/>
      <c r="E18" s="74"/>
      <c r="F18" s="74"/>
      <c r="G18" s="74"/>
      <c r="H18" s="74"/>
      <c r="I18" s="74"/>
      <c r="J18" s="74"/>
    </row>
    <row r="19" spans="2:10" x14ac:dyDescent="0.25"/>
    <row r="20" spans="2:10" x14ac:dyDescent="0.25"/>
    <row r="21" spans="2:10" x14ac:dyDescent="0.25"/>
    <row r="22" spans="2:10" x14ac:dyDescent="0.25"/>
    <row r="23" spans="2:10" x14ac:dyDescent="0.25"/>
    <row r="24" spans="2:10" x14ac:dyDescent="0.25"/>
    <row r="25" spans="2:10" x14ac:dyDescent="0.25"/>
    <row r="26" spans="2:10" x14ac:dyDescent="0.25"/>
    <row r="27" spans="2:10" x14ac:dyDescent="0.25"/>
    <row r="28" spans="2:10" x14ac:dyDescent="0.25"/>
    <row r="29" spans="2:10" x14ac:dyDescent="0.25"/>
  </sheetData>
  <mergeCells count="13">
    <mergeCell ref="B2:J2"/>
    <mergeCell ref="B18:J18"/>
    <mergeCell ref="B17:J17"/>
    <mergeCell ref="C4:J4"/>
    <mergeCell ref="C8:J8"/>
    <mergeCell ref="B14:J14"/>
    <mergeCell ref="B15:J15"/>
    <mergeCell ref="B16:J16"/>
    <mergeCell ref="B11:J11"/>
    <mergeCell ref="C5:J5"/>
    <mergeCell ref="C6:J6"/>
    <mergeCell ref="B13:J13"/>
    <mergeCell ref="B10:J10"/>
  </mergeCells>
  <hyperlinks>
    <hyperlink ref="B11" location="'Maturity Matrix Summary'!A1" display="Maturity Matrix Summary" xr:uid="{1D8162C8-18A5-4B4C-903C-B570F090ACF4}"/>
    <hyperlink ref="B14" location="'1. Culture and Leadership'!A1" display="1. Culture and Leadership" xr:uid="{59B83F25-10F3-3647-9B2D-D245143AD183}"/>
    <hyperlink ref="B15" location="'2. Privacy Reporting'!A1" display="2. Privacy Reporting" xr:uid="{1E06AC3A-1264-A141-BAAA-1EB5BC3969B5}"/>
    <hyperlink ref="B16" location="'3. Data Breach Reporting'!A1" display="3. Data Breach Reporting" xr:uid="{45FC23B9-9522-DE48-B22C-6D7EEDDF0FDB}"/>
    <hyperlink ref="B17" location="'4. Information Holdings'!A1" display="4. Information Holdings" xr:uid="{73E885B5-6B17-3443-A7F4-0BE8B26911DD}"/>
    <hyperlink ref="B18" location="'8. Internal Reviews'!A1" display="8. Internal Reviews" xr:uid="{D73D968E-190F-9B44-89BB-AFCDDA3D2F54}"/>
    <hyperlink ref="B14:J14" location="'1. Governance and Accountabilit'!A1" display="1. Governance and Accountability" xr:uid="{39819C03-EF55-445E-8D9D-6F99D47F5D0C}"/>
    <hyperlink ref="B15:J15" location="'2. Preparedness (Policy and Pla'!A1" display="2. Preparedness (Policy and Planning)" xr:uid="{3A2ADA5B-A1D5-4376-A212-FCBFCD284DB1}"/>
    <hyperlink ref="B16:J16" location="'3. Assessment and Detection'!A1" display="3. Assessment and Detection" xr:uid="{723FC6C5-0ED5-4AB6-A745-02FDD8D0AF83}"/>
    <hyperlink ref="B17:J17" location="'4. Notification and Response'!A1" display="4. Notification and Response" xr:uid="{A6C711ED-3A36-4F93-AA89-F9547143622C}"/>
    <hyperlink ref="B18:J18" location="'5. Review and Continuous Improv'!A1" display="5. Review and Continuous Improvement" xr:uid="{B3EDC639-C6BA-45FB-B0C7-1124F1B75563}"/>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8D81A-7315-3643-94D8-4357C648FBA5}">
  <sheetPr>
    <tabColor theme="3" tint="-0.499984740745262"/>
  </sheetPr>
  <dimension ref="A1:C45"/>
  <sheetViews>
    <sheetView showGridLines="0" zoomScale="90" zoomScaleNormal="90" workbookViewId="0">
      <selection activeCell="B2" sqref="B2"/>
    </sheetView>
  </sheetViews>
  <sheetFormatPr defaultColWidth="0" defaultRowHeight="15.75" zeroHeight="1" x14ac:dyDescent="0.25"/>
  <cols>
    <col min="1" max="1" width="4.375" style="48" customWidth="1"/>
    <col min="2" max="2" width="223.875" style="47" customWidth="1"/>
    <col min="3" max="3" width="11" style="48" customWidth="1"/>
    <col min="4" max="16384" width="11" style="48" hidden="1"/>
  </cols>
  <sheetData>
    <row r="1" spans="2:3" ht="20.100000000000001" customHeight="1" x14ac:dyDescent="0.25"/>
    <row r="2" spans="2:3" ht="33.75" x14ac:dyDescent="0.25">
      <c r="B2" s="49" t="s">
        <v>139</v>
      </c>
    </row>
    <row r="3" spans="2:3" ht="16.5" thickBot="1" x14ac:dyDescent="0.3">
      <c r="B3" s="50"/>
      <c r="C3" s="51"/>
    </row>
    <row r="4" spans="2:3" ht="23.1" customHeight="1" x14ac:dyDescent="0.25">
      <c r="B4" s="52" t="s">
        <v>63</v>
      </c>
    </row>
    <row r="5" spans="2:3" ht="17.100000000000001" customHeight="1" x14ac:dyDescent="0.25">
      <c r="B5" s="47" t="s">
        <v>122</v>
      </c>
    </row>
    <row r="6" spans="2:3" ht="23.1" customHeight="1" x14ac:dyDescent="0.25">
      <c r="B6" s="52" t="s">
        <v>62</v>
      </c>
    </row>
    <row r="7" spans="2:3" ht="15" customHeight="1" x14ac:dyDescent="0.25">
      <c r="B7" s="53" t="s">
        <v>123</v>
      </c>
    </row>
    <row r="8" spans="2:3" x14ac:dyDescent="0.25">
      <c r="B8" s="53" t="s">
        <v>125</v>
      </c>
    </row>
    <row r="9" spans="2:3" x14ac:dyDescent="0.25">
      <c r="B9" s="54" t="s">
        <v>124</v>
      </c>
    </row>
    <row r="10" spans="2:3" ht="32.1" customHeight="1" x14ac:dyDescent="0.25">
      <c r="B10" s="52" t="s">
        <v>40</v>
      </c>
    </row>
    <row r="11" spans="2:3" ht="24.95" customHeight="1" x14ac:dyDescent="0.25">
      <c r="B11" s="47" t="s">
        <v>50</v>
      </c>
    </row>
    <row r="12" spans="2:3" ht="30" x14ac:dyDescent="0.25">
      <c r="B12" s="53" t="s">
        <v>126</v>
      </c>
    </row>
    <row r="13" spans="2:3" ht="24.95" customHeight="1" x14ac:dyDescent="0.25">
      <c r="B13" s="47" t="s">
        <v>51</v>
      </c>
    </row>
    <row r="14" spans="2:3" ht="60" x14ac:dyDescent="0.25">
      <c r="B14" s="53" t="s">
        <v>127</v>
      </c>
    </row>
    <row r="15" spans="2:3" ht="24.95" customHeight="1" x14ac:dyDescent="0.25">
      <c r="B15" s="47" t="s">
        <v>128</v>
      </c>
    </row>
    <row r="16" spans="2:3" x14ac:dyDescent="0.25">
      <c r="B16" s="53" t="s">
        <v>140</v>
      </c>
    </row>
    <row r="17" spans="2:2" ht="32.1" customHeight="1" x14ac:dyDescent="0.25">
      <c r="B17" s="52" t="s">
        <v>129</v>
      </c>
    </row>
    <row r="18" spans="2:2" ht="24.95" customHeight="1" x14ac:dyDescent="0.25">
      <c r="B18" s="47" t="s">
        <v>41</v>
      </c>
    </row>
    <row r="19" spans="2:2" ht="60" x14ac:dyDescent="0.25">
      <c r="B19" s="53" t="s">
        <v>141</v>
      </c>
    </row>
    <row r="20" spans="2:2" ht="24.95" customHeight="1" x14ac:dyDescent="0.25">
      <c r="B20" s="47" t="s">
        <v>42</v>
      </c>
    </row>
    <row r="21" spans="2:2" ht="45" x14ac:dyDescent="0.25">
      <c r="B21" s="53" t="s">
        <v>132</v>
      </c>
    </row>
    <row r="22" spans="2:2" ht="24.95" customHeight="1" x14ac:dyDescent="0.25">
      <c r="B22" s="47" t="s">
        <v>131</v>
      </c>
    </row>
    <row r="23" spans="2:2" ht="45" x14ac:dyDescent="0.25">
      <c r="B23" s="53" t="s">
        <v>133</v>
      </c>
    </row>
    <row r="24" spans="2:2" x14ac:dyDescent="0.25"/>
    <row r="25" spans="2:2" x14ac:dyDescent="0.25">
      <c r="B25" s="52" t="s">
        <v>130</v>
      </c>
    </row>
    <row r="26" spans="2:2" ht="24.95" customHeight="1" x14ac:dyDescent="0.25">
      <c r="B26" s="47" t="s">
        <v>43</v>
      </c>
    </row>
    <row r="27" spans="2:2" ht="30" x14ac:dyDescent="0.25">
      <c r="B27" s="53" t="s">
        <v>52</v>
      </c>
    </row>
    <row r="28" spans="2:2" ht="24.95" customHeight="1" x14ac:dyDescent="0.25">
      <c r="B28" s="47" t="s">
        <v>44</v>
      </c>
    </row>
    <row r="29" spans="2:2" ht="30" x14ac:dyDescent="0.25">
      <c r="B29" s="53" t="s">
        <v>64</v>
      </c>
    </row>
    <row r="30" spans="2:2" x14ac:dyDescent="0.25"/>
    <row r="31" spans="2:2" x14ac:dyDescent="0.25">
      <c r="B31" s="52" t="s">
        <v>142</v>
      </c>
    </row>
    <row r="32" spans="2:2" ht="24.95" customHeight="1" x14ac:dyDescent="0.25">
      <c r="B32" s="47" t="s">
        <v>45</v>
      </c>
    </row>
    <row r="33" spans="2:3" x14ac:dyDescent="0.25">
      <c r="B33" s="53" t="s">
        <v>143</v>
      </c>
    </row>
    <row r="34" spans="2:3" ht="24.95" customHeight="1" x14ac:dyDescent="0.25">
      <c r="B34" s="47" t="s">
        <v>46</v>
      </c>
    </row>
    <row r="35" spans="2:3" ht="30" x14ac:dyDescent="0.25">
      <c r="B35" s="53" t="s">
        <v>144</v>
      </c>
    </row>
    <row r="36" spans="2:3" ht="24.95" customHeight="1" x14ac:dyDescent="0.25">
      <c r="B36" s="47" t="s">
        <v>53</v>
      </c>
    </row>
    <row r="37" spans="2:3" ht="29.1" customHeight="1" x14ac:dyDescent="0.25">
      <c r="B37" s="53" t="s">
        <v>134</v>
      </c>
    </row>
    <row r="38" spans="2:3" ht="16.5" thickBot="1" x14ac:dyDescent="0.3">
      <c r="B38" s="50"/>
      <c r="C38" s="51"/>
    </row>
    <row r="39" spans="2:3" x14ac:dyDescent="0.25"/>
    <row r="40" spans="2:3" x14ac:dyDescent="0.25"/>
    <row r="41" spans="2:3" x14ac:dyDescent="0.25"/>
    <row r="42" spans="2:3" x14ac:dyDescent="0.25"/>
    <row r="43" spans="2:3" x14ac:dyDescent="0.25"/>
    <row r="44" spans="2:3" x14ac:dyDescent="0.25"/>
    <row r="45" spans="2:3" x14ac:dyDescent="0.25"/>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D9133-54F7-FD43-BAB1-0B73F6CACAD3}">
  <sheetPr>
    <tabColor theme="3" tint="-0.249977111117893"/>
  </sheetPr>
  <dimension ref="A1:O20"/>
  <sheetViews>
    <sheetView showGridLines="0" topLeftCell="A3" zoomScale="80" zoomScaleNormal="80" workbookViewId="0">
      <selection activeCell="I7" sqref="I7"/>
    </sheetView>
  </sheetViews>
  <sheetFormatPr defaultColWidth="0" defaultRowHeight="15.75" zeroHeight="1" x14ac:dyDescent="0.25"/>
  <cols>
    <col min="1" max="1" width="4.375" style="1" customWidth="1"/>
    <col min="2" max="2" width="25.125" style="1" customWidth="1"/>
    <col min="3" max="3" width="50.875" style="1" customWidth="1"/>
    <col min="4" max="4" width="10.125" style="1" customWidth="1"/>
    <col min="5" max="5" width="50.875" style="1" customWidth="1"/>
    <col min="6" max="6" width="10.125" style="1" customWidth="1"/>
    <col min="7" max="7" width="50.875" style="1" customWidth="1"/>
    <col min="8" max="8" width="10.625" style="1" customWidth="1"/>
    <col min="9" max="9" width="50.875" style="1" customWidth="1"/>
    <col min="10" max="10" width="10.125" style="1" customWidth="1"/>
    <col min="11" max="11" width="5.5" style="1" customWidth="1"/>
    <col min="12" max="15" width="10.875" style="1" customWidth="1"/>
    <col min="16" max="16384" width="10.875" style="1" hidden="1"/>
  </cols>
  <sheetData>
    <row r="1" spans="2:14" ht="20.100000000000001" customHeight="1" x14ac:dyDescent="0.25"/>
    <row r="2" spans="2:14" ht="34.5" thickBot="1" x14ac:dyDescent="0.3">
      <c r="B2" s="2" t="s">
        <v>136</v>
      </c>
    </row>
    <row r="3" spans="2:14" ht="28.5" x14ac:dyDescent="0.25">
      <c r="B3" s="55"/>
      <c r="C3" s="67" t="s">
        <v>135</v>
      </c>
      <c r="D3" s="67"/>
      <c r="E3" s="67" t="s">
        <v>0</v>
      </c>
      <c r="F3" s="67"/>
      <c r="G3" s="83" t="s">
        <v>1</v>
      </c>
      <c r="H3" s="83"/>
      <c r="I3" s="83"/>
      <c r="J3" s="83"/>
      <c r="L3" s="84" t="s">
        <v>137</v>
      </c>
      <c r="M3" s="85"/>
      <c r="N3" s="86"/>
    </row>
    <row r="4" spans="2:14" ht="28.5" x14ac:dyDescent="0.25">
      <c r="B4" s="55"/>
      <c r="C4" s="93" t="s">
        <v>49</v>
      </c>
      <c r="D4" s="94"/>
      <c r="E4" s="94"/>
      <c r="F4" s="94"/>
      <c r="G4" s="94"/>
      <c r="H4" s="94"/>
      <c r="I4" s="94"/>
      <c r="J4" s="95"/>
      <c r="L4" s="87"/>
      <c r="M4" s="88"/>
      <c r="N4" s="89"/>
    </row>
    <row r="5" spans="2:14" s="11" customFormat="1" ht="42" customHeight="1" x14ac:dyDescent="0.25">
      <c r="B5" s="56" t="s">
        <v>61</v>
      </c>
      <c r="C5" s="69" t="s">
        <v>2</v>
      </c>
      <c r="D5" s="16"/>
      <c r="E5" s="57" t="s">
        <v>34</v>
      </c>
      <c r="F5" s="57"/>
      <c r="G5" s="58" t="s">
        <v>4</v>
      </c>
      <c r="H5" s="58"/>
      <c r="I5" s="59" t="s">
        <v>5</v>
      </c>
      <c r="J5" s="17"/>
      <c r="L5" s="87"/>
      <c r="M5" s="88"/>
      <c r="N5" s="89"/>
    </row>
    <row r="6" spans="2:14" ht="105" x14ac:dyDescent="0.25">
      <c r="B6" s="68" t="s">
        <v>65</v>
      </c>
      <c r="C6" s="14" t="s">
        <v>109</v>
      </c>
      <c r="D6" s="115" t="str">
        <f>IF(AND(CLCurrent="Level 1 – Developing Foundations",CLTar="Level 1 – Developing Foundations"),"Target Met",IF(CLCurrent="Level 1 – Developing Foundations","Current",IF(CLTar="Level 1 – Developing Foundations","Target","")))</f>
        <v/>
      </c>
      <c r="E6" s="116" t="s">
        <v>112</v>
      </c>
      <c r="F6" s="15"/>
      <c r="G6" s="116" t="s">
        <v>146</v>
      </c>
      <c r="H6" s="15"/>
      <c r="I6" s="14" t="s">
        <v>119</v>
      </c>
      <c r="J6" s="15"/>
      <c r="L6" s="87"/>
      <c r="M6" s="88"/>
      <c r="N6" s="89"/>
    </row>
    <row r="7" spans="2:14" ht="110.25" customHeight="1" x14ac:dyDescent="0.25">
      <c r="B7" s="68" t="s">
        <v>66</v>
      </c>
      <c r="C7" s="116" t="s">
        <v>100</v>
      </c>
      <c r="D7" s="115"/>
      <c r="E7" s="116" t="s">
        <v>113</v>
      </c>
      <c r="F7" s="15" t="str">
        <f>IF(AND(PRCurrent="Level 2 – Established Foundations",PRTar="Level 2 – Established Foundations"),"Target Met",IF(PRCurrent="Level 2 – Established Foundations","Current",IF(PRTar="Level 2 – Established Foundations","Target","")))</f>
        <v/>
      </c>
      <c r="G7" s="116" t="s">
        <v>115</v>
      </c>
      <c r="H7" s="15" t="str">
        <f>IF(AND(PRCurrent="Level 3 – Embedded Operations",PRTar="Level 3 – Embedded Operations"),"Target Met",IF(PRCurrent="Level 3 – Embedded Operations","Current",IF(PRTar="Level 3 – Embedded Operations","Target","")))</f>
        <v/>
      </c>
      <c r="I7" s="116" t="s">
        <v>148</v>
      </c>
      <c r="J7" s="15"/>
      <c r="L7" s="87"/>
      <c r="M7" s="88"/>
      <c r="N7" s="89"/>
    </row>
    <row r="8" spans="2:14" ht="122.25" customHeight="1" thickBot="1" x14ac:dyDescent="0.3">
      <c r="B8" s="68" t="s">
        <v>67</v>
      </c>
      <c r="C8" s="116" t="s">
        <v>75</v>
      </c>
      <c r="D8" s="115"/>
      <c r="E8" s="116" t="s">
        <v>76</v>
      </c>
      <c r="F8" s="15" t="str">
        <f>IF(AND(DBRCurrent="Level 2 – Established Foundations",DBRTar="Level 2 – Established Foundations"),"Target Met",IF(DBRCurrent="Level 2 – Established Foundations","Current",IF(DBRTar="Level 2 – Established Foundations","Target","")))</f>
        <v/>
      </c>
      <c r="G8" s="72" t="s">
        <v>116</v>
      </c>
      <c r="H8" s="15" t="str">
        <f>IF(AND(DBRCurrent="Level 3 – Embedded Operations",DBRTar="Level 3 – Embedded Operations"),"Target Met",IF(DBRCurrent="Level 3 – Embedded Operations","Current",IF(DBRTar="Level 3 – Embedded Operations","Target","")))</f>
        <v/>
      </c>
      <c r="I8" s="14" t="s">
        <v>101</v>
      </c>
      <c r="J8" s="15"/>
      <c r="L8" s="90"/>
      <c r="M8" s="91"/>
      <c r="N8" s="92"/>
    </row>
    <row r="9" spans="2:14" ht="120" x14ac:dyDescent="0.25">
      <c r="B9" s="68" t="s">
        <v>68</v>
      </c>
      <c r="C9" s="116" t="s">
        <v>110</v>
      </c>
      <c r="D9" s="115"/>
      <c r="E9" s="14" t="s">
        <v>114</v>
      </c>
      <c r="F9" s="15" t="str">
        <f>IF(AND(IHCurrent="Level 2 – Established Foundations",IHTar="Level 2 – Established Foundations"),"Target Met",IF(IHCurrent="Level 2 – Established Foundations","Current",IF(IHTar="Level 2 – Established Foundations","Target","")))</f>
        <v/>
      </c>
      <c r="G9" s="116" t="s">
        <v>117</v>
      </c>
      <c r="H9" s="15" t="str">
        <f>IF(AND(IHCurrent="Level 3 – Embedded Operations",IHTar="Level 3 – Embedded Operations"),"Target Met",IF(IHCurrent="Level 3 – Embedded Operations","Current",IF(IHTar="Level 3 – Embedded Operations","Target","")))</f>
        <v/>
      </c>
      <c r="I9" s="14" t="s">
        <v>77</v>
      </c>
      <c r="J9" s="15"/>
    </row>
    <row r="10" spans="2:14" ht="90.75" customHeight="1" x14ac:dyDescent="0.25">
      <c r="B10" s="68" t="s">
        <v>69</v>
      </c>
      <c r="C10" s="116" t="s">
        <v>111</v>
      </c>
      <c r="D10" s="115"/>
      <c r="E10" s="116" t="s">
        <v>147</v>
      </c>
      <c r="F10" s="15" t="str">
        <f>IF(AND(PIACurrent="Level 2 – Established Foundations",PIATar="Level 2 – Established Foundations"),"Target Met",IF(PIACurrent="Level 2 – Established Foundations","Current",IF(PIATar="Level 2 – Established Foundations","Target","")))</f>
        <v/>
      </c>
      <c r="G10" s="46" t="s">
        <v>118</v>
      </c>
      <c r="H10" s="15" t="str">
        <f>IF(AND(PIACurrent="Level 3 – Embedded Operations",PIATar="Level 3 – Embedded Operations"),"Target Met",IF(PIACurrent="Level 3 – Embedded Operations","Current",IF(PIATar="Level 3 – Embedded Operations","Target","")))</f>
        <v/>
      </c>
      <c r="I10" s="116" t="s">
        <v>120</v>
      </c>
      <c r="J10" s="15"/>
    </row>
    <row r="11" spans="2:14" x14ac:dyDescent="0.25"/>
    <row r="12" spans="2:14" ht="18.75" x14ac:dyDescent="0.25">
      <c r="C12" s="71" t="s">
        <v>55</v>
      </c>
      <c r="D12" s="60"/>
    </row>
    <row r="13" spans="2:14" x14ac:dyDescent="0.25">
      <c r="C13" s="61" t="s">
        <v>56</v>
      </c>
      <c r="D13" s="62"/>
    </row>
    <row r="14" spans="2:14" x14ac:dyDescent="0.25">
      <c r="C14" s="61" t="s">
        <v>57</v>
      </c>
      <c r="D14" s="63"/>
    </row>
    <row r="15" spans="2:14" x14ac:dyDescent="0.25">
      <c r="C15" s="61" t="s">
        <v>58</v>
      </c>
      <c r="D15" s="64"/>
    </row>
    <row r="16" spans="2:14" x14ac:dyDescent="0.25">
      <c r="C16" s="65" t="s">
        <v>59</v>
      </c>
      <c r="D16" s="66"/>
    </row>
    <row r="17" x14ac:dyDescent="0.25"/>
    <row r="18" x14ac:dyDescent="0.25"/>
    <row r="19" x14ac:dyDescent="0.25"/>
    <row r="20" x14ac:dyDescent="0.25"/>
  </sheetData>
  <mergeCells count="3">
    <mergeCell ref="G3:J3"/>
    <mergeCell ref="L3:N8"/>
    <mergeCell ref="C4:J4"/>
  </mergeCells>
  <conditionalFormatting sqref="C6:J10">
    <cfRule type="containsBlanks" dxfId="12" priority="4">
      <formula>LEN(TRIM(C6))=0</formula>
    </cfRule>
    <cfRule type="cellIs" dxfId="11" priority="5" operator="equal">
      <formula>"Target Met"</formula>
    </cfRule>
    <cfRule type="cellIs" dxfId="10" priority="6" operator="equal">
      <formula>"Target"</formula>
    </cfRule>
    <cfRule type="cellIs" dxfId="9" priority="7" operator="equal">
      <formula>"Current"</formula>
    </cfRule>
  </conditionalFormatting>
  <conditionalFormatting sqref="F6:F10">
    <cfRule type="containsText" dxfId="8" priority="3" operator="containsText" text="Not Applicable">
      <formula>NOT(ISERROR(SEARCH("Not Applicable",F6)))</formula>
    </cfRule>
  </conditionalFormatting>
  <conditionalFormatting sqref="H6:H10">
    <cfRule type="containsText" dxfId="7" priority="2" operator="containsText" text="Not Applicable">
      <formula>NOT(ISERROR(SEARCH("Not Applicable",H6)))</formula>
    </cfRule>
  </conditionalFormatting>
  <conditionalFormatting sqref="J6:J10">
    <cfRule type="containsText" dxfId="6" priority="1" operator="containsText" text="Not Applicable">
      <formula>NOT(ISERROR(SEARCH("Not Applicable",J6)))</formula>
    </cfRule>
  </conditionalFormatting>
  <dataValidations count="1">
    <dataValidation type="list" allowBlank="1" showInputMessage="1" showErrorMessage="1" sqref="D6:D10 F6:F10 H6:H10 J6:J10" xr:uid="{45BDD5C9-526F-4039-B03A-1CAA2EB958E3}">
      <formula1>$C$13:$C$16</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0467-7577-D342-A61A-A456D7C6F3A9}">
  <sheetPr>
    <tabColor theme="3" tint="0.79998168889431442"/>
  </sheetPr>
  <dimension ref="A1:Z40"/>
  <sheetViews>
    <sheetView showGridLines="0" workbookViewId="0"/>
  </sheetViews>
  <sheetFormatPr defaultColWidth="0" defaultRowHeight="15.75" zeroHeight="1" x14ac:dyDescent="0.25"/>
  <cols>
    <col min="1" max="1" width="4.5" style="1" customWidth="1"/>
    <col min="2" max="2" width="11.5" style="1" customWidth="1"/>
    <col min="3" max="3" width="28.125" style="1" customWidth="1"/>
    <col min="4" max="11" width="13.625" style="1" customWidth="1"/>
    <col min="12" max="13" width="7.375" style="1" customWidth="1"/>
    <col min="14" max="14" width="19.875" style="1" customWidth="1"/>
    <col min="15" max="15" width="90.875" style="1" customWidth="1"/>
    <col min="16" max="17" width="10.875" style="1" customWidth="1"/>
    <col min="18" max="18" width="15" style="1" bestFit="1" customWidth="1"/>
    <col min="19" max="19" width="17.375" style="1" bestFit="1" customWidth="1"/>
    <col min="20" max="20" width="10.875" style="1" customWidth="1"/>
    <col min="21" max="26" width="0" style="1" hidden="1" customWidth="1"/>
    <col min="27" max="16384" width="10.875" style="1" hidden="1"/>
  </cols>
  <sheetData>
    <row r="1" spans="2:26" ht="20.100000000000001" customHeight="1" thickBot="1" x14ac:dyDescent="0.3"/>
    <row r="2" spans="2:26" ht="60" x14ac:dyDescent="0.25">
      <c r="B2" s="2" t="s">
        <v>70</v>
      </c>
      <c r="I2" s="96" t="s">
        <v>138</v>
      </c>
      <c r="J2" s="97"/>
      <c r="K2" s="98"/>
      <c r="N2" s="41" t="s">
        <v>2</v>
      </c>
      <c r="O2" s="14" t="str">
        <f>'Maturity Matrix Summary'!C6</f>
        <v xml:space="preserve">The Executive and Senior Leadership are building awareness of their role in promoting MNDB within the agency. Authorisations and accountabilities are not clear and rely on individual roles and responsibilities. Related practices and procedures do not exist, are not fully developed, are not fit for purpose or are performed in an ad hoc manner with a strong reliance on individuals. </v>
      </c>
    </row>
    <row r="3" spans="2:26" ht="45.75" thickBot="1" x14ac:dyDescent="0.3">
      <c r="I3" s="99"/>
      <c r="J3" s="100"/>
      <c r="K3" s="101"/>
      <c r="N3" s="42" t="s">
        <v>34</v>
      </c>
      <c r="O3" s="14" t="str">
        <f>'Maturity Matrix Summary'!E6</f>
        <v xml:space="preserve">The Executive and Senior Leadership support the promotion of MNDB to all levels of the agency. Authorisations and accountabilities are documented and based on roles and responsibilities. Related practices and procedures are available and plan to be further built upon and integrated with continuous improvement. </v>
      </c>
    </row>
    <row r="4" spans="2:26" ht="45.75" thickBot="1" x14ac:dyDescent="0.3">
      <c r="B4" s="18" t="s">
        <v>11</v>
      </c>
      <c r="C4" s="13" t="s">
        <v>3</v>
      </c>
      <c r="E4" s="18" t="s">
        <v>10</v>
      </c>
      <c r="F4" s="108" t="s">
        <v>4</v>
      </c>
      <c r="G4" s="109"/>
      <c r="I4" s="99"/>
      <c r="J4" s="100"/>
      <c r="K4" s="101"/>
      <c r="N4" s="43" t="s">
        <v>4</v>
      </c>
      <c r="O4" s="14" t="str">
        <f>'Maturity Matrix Summary'!G6</f>
        <v>The Executive and Senior Leadership pro-actively monitor the promotion of MNDB to all levels of the agency. Authorisations and accountabilities are documented and link to roles and responsibilities Related best practices and procedures are embedded into business-as-usual processes.</v>
      </c>
    </row>
    <row r="5" spans="2:26" ht="60.75" thickBot="1" x14ac:dyDescent="0.3">
      <c r="C5" s="3"/>
      <c r="F5" s="3"/>
      <c r="I5" s="102"/>
      <c r="J5" s="103"/>
      <c r="K5" s="104"/>
      <c r="N5" s="44" t="s">
        <v>5</v>
      </c>
      <c r="O5" s="14" t="str">
        <f>'Maturity Matrix Summary'!I6</f>
        <v xml:space="preserve">The Executive and Senior Leadership proactively promote and advocate MNDB as a priority to all levels of the agency, including incorporating into enterprise risk. Delegations, authorisations and role accountabilities are clear and understood. Related practices and procedures are integral to the agency and subject to continuous improvement activities. </v>
      </c>
    </row>
    <row r="6" spans="2:26" ht="32.1" customHeight="1" x14ac:dyDescent="0.25">
      <c r="C6" s="3"/>
      <c r="F6" s="3"/>
    </row>
    <row r="7" spans="2:26" s="9" customFormat="1" ht="20.100000000000001" customHeight="1" x14ac:dyDescent="0.25">
      <c r="C7" s="10" t="s">
        <v>22</v>
      </c>
      <c r="D7" s="10" t="s">
        <v>12</v>
      </c>
      <c r="E7" s="10" t="s">
        <v>17</v>
      </c>
      <c r="F7" s="10" t="s">
        <v>18</v>
      </c>
      <c r="G7" s="10" t="s">
        <v>19</v>
      </c>
      <c r="H7" s="8"/>
      <c r="I7" s="8"/>
      <c r="J7" s="8"/>
      <c r="K7" s="8"/>
      <c r="N7" s="110" t="s">
        <v>21</v>
      </c>
      <c r="O7" s="111"/>
      <c r="P7" s="111"/>
      <c r="Q7" s="112"/>
    </row>
    <row r="8" spans="2:26" x14ac:dyDescent="0.25">
      <c r="C8" s="4" t="s">
        <v>5</v>
      </c>
      <c r="D8" s="19" t="s">
        <v>13</v>
      </c>
      <c r="E8" s="19" t="s">
        <v>13</v>
      </c>
      <c r="F8" s="19" t="s">
        <v>13</v>
      </c>
      <c r="G8" s="19" t="s">
        <v>13</v>
      </c>
      <c r="H8" s="8"/>
      <c r="I8" s="8"/>
      <c r="J8" s="8"/>
      <c r="K8" s="8"/>
      <c r="N8" s="70" t="s">
        <v>78</v>
      </c>
      <c r="O8" s="33"/>
      <c r="P8" s="33"/>
      <c r="Q8" s="34"/>
    </row>
    <row r="9" spans="2:26" x14ac:dyDescent="0.25">
      <c r="C9" s="5" t="s">
        <v>4</v>
      </c>
      <c r="D9" s="19" t="s">
        <v>16</v>
      </c>
      <c r="E9" s="19" t="s">
        <v>16</v>
      </c>
      <c r="F9" s="19" t="s">
        <v>16</v>
      </c>
      <c r="G9" s="19" t="s">
        <v>16</v>
      </c>
      <c r="H9" s="8"/>
      <c r="I9" s="8"/>
      <c r="J9" s="8"/>
      <c r="K9" s="8"/>
      <c r="N9" s="70" t="s">
        <v>79</v>
      </c>
      <c r="O9" s="33"/>
      <c r="P9" s="33"/>
      <c r="Q9" s="34"/>
    </row>
    <row r="10" spans="2:26" x14ac:dyDescent="0.25">
      <c r="C10" s="6" t="s">
        <v>3</v>
      </c>
      <c r="D10" s="19" t="s">
        <v>14</v>
      </c>
      <c r="E10" s="19" t="s">
        <v>14</v>
      </c>
      <c r="F10" s="19" t="s">
        <v>14</v>
      </c>
      <c r="G10" s="19" t="s">
        <v>14</v>
      </c>
      <c r="H10" s="8"/>
      <c r="I10" s="8"/>
      <c r="J10" s="8"/>
      <c r="K10" s="8"/>
      <c r="N10" s="70" t="s">
        <v>80</v>
      </c>
      <c r="O10" s="33"/>
      <c r="P10" s="33"/>
      <c r="Q10" s="34"/>
    </row>
    <row r="11" spans="2:26" x14ac:dyDescent="0.25">
      <c r="C11" s="7" t="s">
        <v>2</v>
      </c>
      <c r="D11" s="19" t="s">
        <v>15</v>
      </c>
      <c r="E11" s="19" t="s">
        <v>15</v>
      </c>
      <c r="F11" s="19" t="s">
        <v>15</v>
      </c>
      <c r="G11" s="19" t="s">
        <v>14</v>
      </c>
      <c r="H11" s="8"/>
      <c r="I11" s="8"/>
      <c r="J11" s="8"/>
      <c r="K11" s="8"/>
      <c r="N11" s="70" t="s">
        <v>81</v>
      </c>
      <c r="O11" s="30"/>
      <c r="P11" s="30"/>
      <c r="Q11" s="31"/>
    </row>
    <row r="12" spans="2:26" x14ac:dyDescent="0.25">
      <c r="N12" s="70" t="s">
        <v>25</v>
      </c>
      <c r="O12" s="30"/>
      <c r="P12" s="30"/>
      <c r="Q12" s="31"/>
    </row>
    <row r="13" spans="2:26" ht="18.75" x14ac:dyDescent="0.25">
      <c r="B13" s="105" t="s">
        <v>23</v>
      </c>
      <c r="C13" s="106"/>
      <c r="D13" s="106"/>
      <c r="E13" s="106"/>
      <c r="F13" s="106"/>
      <c r="G13" s="106"/>
      <c r="H13" s="106"/>
      <c r="I13" s="106"/>
      <c r="J13" s="106"/>
      <c r="K13" s="107"/>
      <c r="N13" s="70" t="s">
        <v>103</v>
      </c>
      <c r="O13" s="30"/>
      <c r="P13" s="30"/>
      <c r="Q13" s="31"/>
    </row>
    <row r="14" spans="2:26" s="3" customFormat="1" ht="20.100000000000001" customHeight="1" x14ac:dyDescent="0.25">
      <c r="B14" s="10" t="s">
        <v>6</v>
      </c>
      <c r="C14" s="20" t="s">
        <v>9</v>
      </c>
      <c r="D14" s="10" t="str">
        <f>D7</f>
        <v>Q1</v>
      </c>
      <c r="E14" s="10" t="str">
        <f t="shared" ref="E14:G14" si="0">E7</f>
        <v>Q2</v>
      </c>
      <c r="F14" s="10" t="str">
        <f t="shared" si="0"/>
        <v>Q3</v>
      </c>
      <c r="G14" s="10" t="str">
        <f t="shared" si="0"/>
        <v>Q4</v>
      </c>
      <c r="H14" s="10"/>
      <c r="I14" s="10"/>
      <c r="J14" s="10"/>
      <c r="K14" s="10"/>
      <c r="N14" s="70" t="s">
        <v>104</v>
      </c>
      <c r="O14" s="35"/>
      <c r="P14" s="35"/>
      <c r="Q14" s="36"/>
      <c r="R14" s="1"/>
      <c r="S14" s="1"/>
      <c r="T14" s="1"/>
      <c r="U14" s="1"/>
      <c r="V14" s="1"/>
      <c r="W14" s="27"/>
      <c r="X14" s="27"/>
      <c r="Y14" s="27"/>
      <c r="Z14" s="27"/>
    </row>
    <row r="15" spans="2:26" ht="17.100000000000001" customHeight="1" x14ac:dyDescent="0.25">
      <c r="B15" s="28"/>
      <c r="C15" s="21"/>
      <c r="D15" s="19"/>
      <c r="E15" s="19"/>
      <c r="F15" s="19"/>
      <c r="G15" s="19"/>
      <c r="H15" s="19"/>
      <c r="I15" s="19"/>
      <c r="J15" s="19"/>
      <c r="K15" s="19"/>
      <c r="N15" s="70" t="s">
        <v>105</v>
      </c>
      <c r="O15" s="30"/>
      <c r="P15" s="30"/>
      <c r="Q15" s="31"/>
      <c r="W15" s="27"/>
      <c r="X15" s="27"/>
      <c r="Y15" s="27"/>
      <c r="Z15" s="27"/>
    </row>
    <row r="16" spans="2:26" ht="15.95" customHeight="1" x14ac:dyDescent="0.25">
      <c r="B16" s="28"/>
      <c r="C16" s="21"/>
      <c r="D16" s="19"/>
      <c r="E16" s="19"/>
      <c r="F16" s="19"/>
      <c r="G16" s="19"/>
      <c r="H16" s="19"/>
      <c r="I16" s="19"/>
      <c r="J16" s="19"/>
      <c r="K16" s="19"/>
      <c r="N16" s="70" t="s">
        <v>107</v>
      </c>
      <c r="O16" s="30"/>
      <c r="P16" s="30"/>
      <c r="Q16" s="31"/>
      <c r="W16" s="27"/>
      <c r="X16" s="27"/>
      <c r="Y16" s="27"/>
      <c r="Z16" s="27"/>
    </row>
    <row r="17" spans="2:19" x14ac:dyDescent="0.25">
      <c r="B17" s="28"/>
      <c r="C17" s="21"/>
      <c r="D17" s="19"/>
      <c r="E17" s="19"/>
      <c r="F17" s="19"/>
      <c r="G17" s="19"/>
      <c r="H17" s="19"/>
      <c r="I17" s="19"/>
      <c r="J17" s="19"/>
      <c r="K17" s="19"/>
    </row>
    <row r="18" spans="2:19" x14ac:dyDescent="0.25">
      <c r="B18" s="28"/>
      <c r="C18" s="21"/>
      <c r="D18" s="19"/>
      <c r="E18" s="19"/>
      <c r="F18" s="19"/>
      <c r="G18" s="19"/>
      <c r="H18" s="19"/>
      <c r="I18" s="19"/>
      <c r="J18" s="19"/>
      <c r="K18" s="19"/>
    </row>
    <row r="19" spans="2:19" ht="18.95" customHeight="1" x14ac:dyDescent="0.25">
      <c r="B19" s="28"/>
      <c r="C19" s="21"/>
      <c r="D19" s="19"/>
      <c r="E19" s="19"/>
      <c r="F19" s="19"/>
      <c r="G19" s="19"/>
      <c r="H19" s="19"/>
      <c r="I19" s="19"/>
      <c r="J19" s="19"/>
      <c r="K19" s="19"/>
      <c r="N19" s="113" t="s">
        <v>35</v>
      </c>
      <c r="O19" s="114"/>
      <c r="P19" s="114"/>
      <c r="Q19" s="114"/>
      <c r="R19" s="114"/>
      <c r="S19" s="114"/>
    </row>
    <row r="20" spans="2:19" ht="16.5" thickBot="1" x14ac:dyDescent="0.3">
      <c r="B20" s="28"/>
      <c r="C20" s="21"/>
      <c r="D20" s="19"/>
      <c r="E20" s="19"/>
      <c r="F20" s="19"/>
      <c r="G20" s="19"/>
      <c r="H20" s="19"/>
      <c r="I20" s="19"/>
      <c r="J20" s="19"/>
      <c r="K20" s="19"/>
      <c r="N20" s="22" t="s">
        <v>7</v>
      </c>
      <c r="O20" s="22" t="s">
        <v>8</v>
      </c>
      <c r="P20" s="22" t="s">
        <v>48</v>
      </c>
      <c r="Q20" s="22" t="s">
        <v>36</v>
      </c>
      <c r="R20" s="22" t="s">
        <v>37</v>
      </c>
      <c r="S20" s="22" t="s">
        <v>38</v>
      </c>
    </row>
    <row r="21" spans="2:19" x14ac:dyDescent="0.25">
      <c r="B21" s="28"/>
      <c r="C21" s="21"/>
      <c r="D21" s="19"/>
      <c r="E21" s="19"/>
      <c r="F21" s="19"/>
      <c r="G21" s="19"/>
      <c r="H21" s="19"/>
      <c r="I21" s="19"/>
      <c r="J21" s="19"/>
      <c r="K21" s="19"/>
      <c r="N21" s="23"/>
      <c r="O21" s="23"/>
      <c r="P21" s="24"/>
      <c r="Q21" s="24"/>
      <c r="R21" s="24"/>
      <c r="S21" s="24"/>
    </row>
    <row r="22" spans="2:19" x14ac:dyDescent="0.25">
      <c r="B22" s="28"/>
      <c r="C22" s="21"/>
      <c r="D22" s="19"/>
      <c r="E22" s="19"/>
      <c r="F22" s="19"/>
      <c r="G22" s="19"/>
      <c r="H22" s="19"/>
      <c r="I22" s="19"/>
      <c r="J22" s="19"/>
      <c r="K22" s="19"/>
      <c r="N22" s="25"/>
      <c r="O22" s="25"/>
      <c r="P22" s="26"/>
      <c r="Q22" s="26"/>
      <c r="R22" s="26"/>
      <c r="S22" s="26"/>
    </row>
    <row r="23" spans="2:19" x14ac:dyDescent="0.25">
      <c r="B23" s="28"/>
      <c r="C23" s="21"/>
      <c r="D23" s="19"/>
      <c r="E23" s="19"/>
      <c r="F23" s="19"/>
      <c r="G23" s="19"/>
      <c r="H23" s="19"/>
      <c r="I23" s="19"/>
      <c r="J23" s="19"/>
      <c r="K23" s="19"/>
      <c r="N23" s="25"/>
      <c r="O23" s="25"/>
      <c r="P23" s="26"/>
      <c r="Q23" s="26"/>
      <c r="R23" s="26"/>
      <c r="S23" s="26"/>
    </row>
    <row r="24" spans="2:19" x14ac:dyDescent="0.25">
      <c r="B24" s="28"/>
      <c r="C24" s="21"/>
      <c r="D24" s="19"/>
      <c r="E24" s="19"/>
      <c r="F24" s="19"/>
      <c r="G24" s="19"/>
      <c r="H24" s="19"/>
      <c r="I24" s="19"/>
      <c r="J24" s="19"/>
      <c r="K24" s="19"/>
      <c r="N24" s="25"/>
      <c r="O24" s="25"/>
      <c r="P24" s="26"/>
      <c r="Q24" s="26"/>
      <c r="R24" s="26"/>
      <c r="S24" s="26"/>
    </row>
    <row r="25" spans="2:19" x14ac:dyDescent="0.25">
      <c r="B25" s="28"/>
      <c r="C25" s="21"/>
      <c r="D25" s="19"/>
      <c r="E25" s="19"/>
      <c r="F25" s="19"/>
      <c r="G25" s="19"/>
      <c r="H25" s="19"/>
      <c r="I25" s="19"/>
      <c r="J25" s="19"/>
      <c r="K25" s="19"/>
      <c r="N25" s="25"/>
      <c r="O25" s="25"/>
      <c r="P25" s="26"/>
      <c r="Q25" s="26"/>
      <c r="R25" s="26"/>
      <c r="S25" s="26"/>
    </row>
    <row r="26" spans="2:19" x14ac:dyDescent="0.25">
      <c r="B26" s="28"/>
      <c r="C26" s="21"/>
      <c r="D26" s="19"/>
      <c r="E26" s="19"/>
      <c r="F26" s="19"/>
      <c r="G26" s="19"/>
      <c r="H26" s="19"/>
      <c r="I26" s="19"/>
      <c r="J26" s="19"/>
      <c r="K26" s="19"/>
      <c r="N26" s="25"/>
      <c r="O26" s="25"/>
      <c r="P26" s="26"/>
      <c r="Q26" s="26"/>
      <c r="R26" s="26"/>
      <c r="S26" s="26"/>
    </row>
    <row r="27" spans="2:19" x14ac:dyDescent="0.25">
      <c r="B27" s="28"/>
      <c r="C27" s="21"/>
      <c r="D27" s="19"/>
      <c r="E27" s="19"/>
      <c r="F27" s="19"/>
      <c r="G27" s="19"/>
      <c r="H27" s="19"/>
      <c r="I27" s="19"/>
      <c r="J27" s="19"/>
      <c r="K27" s="19"/>
      <c r="N27" s="25"/>
      <c r="O27" s="25"/>
      <c r="P27" s="26"/>
      <c r="Q27" s="26"/>
      <c r="R27" s="26"/>
      <c r="S27" s="26"/>
    </row>
    <row r="28" spans="2:19" x14ac:dyDescent="0.25">
      <c r="B28" s="28"/>
      <c r="C28" s="21"/>
      <c r="D28" s="19"/>
      <c r="E28" s="19"/>
      <c r="F28" s="19"/>
      <c r="G28" s="19"/>
      <c r="H28" s="19"/>
      <c r="I28" s="19"/>
      <c r="J28" s="19"/>
      <c r="K28" s="19"/>
      <c r="N28" s="25"/>
      <c r="O28" s="25"/>
      <c r="P28" s="26"/>
      <c r="Q28" s="26"/>
      <c r="R28" s="26"/>
      <c r="S28" s="26"/>
    </row>
    <row r="29" spans="2:19" x14ac:dyDescent="0.25">
      <c r="B29" s="28"/>
      <c r="C29" s="21"/>
      <c r="D29" s="19"/>
      <c r="E29" s="19"/>
      <c r="F29" s="19"/>
      <c r="G29" s="19"/>
      <c r="H29" s="19"/>
      <c r="I29" s="19"/>
      <c r="J29" s="19"/>
      <c r="K29" s="19"/>
      <c r="N29" s="25"/>
      <c r="O29" s="25"/>
      <c r="P29" s="26"/>
      <c r="Q29" s="26"/>
      <c r="R29" s="26"/>
      <c r="S29" s="26"/>
    </row>
    <row r="30" spans="2:19" x14ac:dyDescent="0.25">
      <c r="B30" s="28"/>
      <c r="C30" s="21"/>
      <c r="D30" s="19"/>
      <c r="E30" s="19"/>
      <c r="F30" s="19"/>
      <c r="G30" s="19"/>
      <c r="H30" s="19"/>
      <c r="I30" s="19"/>
      <c r="J30" s="19"/>
      <c r="K30" s="19"/>
      <c r="N30" s="25"/>
      <c r="O30" s="25"/>
      <c r="P30" s="26"/>
      <c r="Q30" s="26"/>
      <c r="R30" s="26"/>
      <c r="S30" s="26"/>
    </row>
    <row r="31" spans="2:19" x14ac:dyDescent="0.25">
      <c r="B31" s="28"/>
      <c r="C31" s="21"/>
      <c r="D31" s="19"/>
      <c r="E31" s="19"/>
      <c r="F31" s="19"/>
      <c r="G31" s="19"/>
      <c r="H31" s="19"/>
      <c r="I31" s="19"/>
      <c r="J31" s="19"/>
      <c r="K31" s="19"/>
      <c r="N31" s="25"/>
      <c r="O31" s="25"/>
      <c r="P31" s="26"/>
      <c r="Q31" s="26"/>
      <c r="R31" s="26"/>
      <c r="S31" s="26"/>
    </row>
    <row r="32" spans="2:19" x14ac:dyDescent="0.25">
      <c r="B32" s="28"/>
      <c r="C32" s="21"/>
      <c r="D32" s="19"/>
      <c r="E32" s="19"/>
      <c r="F32" s="19"/>
      <c r="G32" s="19"/>
      <c r="H32" s="19"/>
      <c r="I32" s="19"/>
      <c r="J32" s="19"/>
      <c r="K32" s="19"/>
      <c r="N32" s="25"/>
      <c r="O32" s="25"/>
      <c r="P32" s="26"/>
      <c r="Q32" s="26"/>
      <c r="R32" s="26"/>
      <c r="S32" s="26"/>
    </row>
    <row r="33" spans="2:19" x14ac:dyDescent="0.25">
      <c r="B33" s="28"/>
      <c r="C33" s="21"/>
      <c r="D33" s="19"/>
      <c r="E33" s="19"/>
      <c r="F33" s="19"/>
      <c r="G33" s="19"/>
      <c r="H33" s="19"/>
      <c r="I33" s="19"/>
      <c r="J33" s="19"/>
      <c r="K33" s="19"/>
      <c r="N33" s="25"/>
      <c r="O33" s="25"/>
      <c r="P33" s="26"/>
      <c r="Q33" s="26"/>
      <c r="R33" s="26"/>
      <c r="S33" s="26"/>
    </row>
    <row r="34" spans="2:19" x14ac:dyDescent="0.25">
      <c r="B34" s="28"/>
      <c r="C34" s="21"/>
      <c r="D34" s="19"/>
      <c r="E34" s="19"/>
      <c r="F34" s="19"/>
      <c r="G34" s="19"/>
      <c r="H34" s="19"/>
      <c r="I34" s="19"/>
      <c r="J34" s="19"/>
      <c r="K34" s="19"/>
      <c r="N34" s="25"/>
      <c r="O34" s="25"/>
      <c r="P34" s="26"/>
      <c r="Q34" s="26"/>
      <c r="R34" s="26"/>
      <c r="S34" s="26"/>
    </row>
    <row r="35" spans="2:19" x14ac:dyDescent="0.25">
      <c r="B35" s="28"/>
      <c r="C35" s="21"/>
      <c r="D35" s="19"/>
      <c r="E35" s="19"/>
      <c r="F35" s="19"/>
      <c r="G35" s="19"/>
      <c r="H35" s="19"/>
      <c r="I35" s="19"/>
      <c r="J35" s="19"/>
      <c r="K35" s="19"/>
      <c r="N35" s="25"/>
      <c r="O35" s="25"/>
      <c r="P35" s="26"/>
      <c r="Q35" s="26"/>
      <c r="R35" s="26"/>
      <c r="S35" s="26"/>
    </row>
    <row r="36" spans="2:19" ht="16.5" thickBot="1" x14ac:dyDescent="0.3"/>
    <row r="37" spans="2:19" ht="33.950000000000003" customHeight="1" x14ac:dyDescent="0.25">
      <c r="B37" s="96" t="s">
        <v>47</v>
      </c>
      <c r="C37" s="97"/>
      <c r="D37" s="97"/>
      <c r="E37" s="97"/>
      <c r="F37" s="97"/>
      <c r="G37" s="97"/>
      <c r="H37" s="97"/>
      <c r="I37" s="97"/>
      <c r="J37" s="97"/>
      <c r="K37" s="98"/>
      <c r="N37" s="96" t="s">
        <v>39</v>
      </c>
      <c r="O37" s="97"/>
      <c r="P37" s="97"/>
      <c r="Q37" s="98"/>
    </row>
    <row r="38" spans="2:19" ht="33.950000000000003" customHeight="1" thickBot="1" x14ac:dyDescent="0.3">
      <c r="B38" s="99"/>
      <c r="C38" s="100"/>
      <c r="D38" s="100"/>
      <c r="E38" s="100"/>
      <c r="F38" s="100"/>
      <c r="G38" s="100"/>
      <c r="H38" s="100"/>
      <c r="I38" s="100"/>
      <c r="J38" s="100"/>
      <c r="K38" s="101"/>
      <c r="N38" s="102"/>
      <c r="O38" s="103"/>
      <c r="P38" s="103"/>
      <c r="Q38" s="104"/>
    </row>
    <row r="39" spans="2:19" ht="33.950000000000003" customHeight="1" thickBot="1" x14ac:dyDescent="0.3">
      <c r="B39" s="102"/>
      <c r="C39" s="103"/>
      <c r="D39" s="103"/>
      <c r="E39" s="103"/>
      <c r="F39" s="103"/>
      <c r="G39" s="103"/>
      <c r="H39" s="103"/>
      <c r="I39" s="103"/>
      <c r="J39" s="103"/>
      <c r="K39" s="104"/>
    </row>
    <row r="40" spans="2:19" ht="36.950000000000003" customHeight="1" x14ac:dyDescent="0.25"/>
  </sheetData>
  <mergeCells count="7">
    <mergeCell ref="B37:K39"/>
    <mergeCell ref="I2:K5"/>
    <mergeCell ref="B13:K13"/>
    <mergeCell ref="N37:Q38"/>
    <mergeCell ref="F4:G4"/>
    <mergeCell ref="N7:Q7"/>
    <mergeCell ref="N19:S19"/>
  </mergeCells>
  <conditionalFormatting sqref="C4">
    <cfRule type="containsText" dxfId="161" priority="42" stopIfTrue="1" operator="containsText" text="Level 4">
      <formula>NOT(ISERROR(SEARCH("Level 4",C4)))</formula>
    </cfRule>
    <cfRule type="containsText" dxfId="160" priority="41" operator="containsText" text="Level 3">
      <formula>NOT(ISERROR(SEARCH("Level 3",C4)))</formula>
    </cfRule>
    <cfRule type="containsText" dxfId="159" priority="40" operator="containsText" text="Level 2">
      <formula>NOT(ISERROR(SEARCH("Level 2",C4)))</formula>
    </cfRule>
    <cfRule type="containsText" dxfId="158" priority="39" operator="containsText" text="Level 1">
      <formula>NOT(ISERROR(SEARCH("Level 1",C4)))</formula>
    </cfRule>
  </conditionalFormatting>
  <conditionalFormatting sqref="C15:C35">
    <cfRule type="containsText" dxfId="157" priority="33" operator="containsText" text="Level 3">
      <formula>NOT(ISERROR(SEARCH("Level 3",C15)))</formula>
    </cfRule>
    <cfRule type="containsText" dxfId="156" priority="32" operator="containsText" text="Level 2">
      <formula>NOT(ISERROR(SEARCH("Level 2",C15)))</formula>
    </cfRule>
    <cfRule type="containsText" dxfId="155" priority="31" operator="containsText" text="Level 1">
      <formula>NOT(ISERROR(SEARCH("Level 1",C15)))</formula>
    </cfRule>
    <cfRule type="containsText" dxfId="154" priority="34" stopIfTrue="1" operator="containsText" text="Level 4">
      <formula>NOT(ISERROR(SEARCH("Level 4",C15)))</formula>
    </cfRule>
  </conditionalFormatting>
  <conditionalFormatting sqref="D15:F35">
    <cfRule type="containsText" dxfId="153" priority="26" operator="containsText" text="Mostly As">
      <formula>NOT(ISERROR(SEARCH("Mostly As",D15)))</formula>
    </cfRule>
    <cfRule type="containsText" dxfId="152" priority="25" stopIfTrue="1" operator="containsText" text="Mostly Bs">
      <formula>NOT(ISERROR(SEARCH("Mostly Bs",D15)))</formula>
    </cfRule>
    <cfRule type="containsText" dxfId="151" priority="23" stopIfTrue="1" operator="containsText" text="Mostly Cs">
      <formula>NOT(ISERROR(SEARCH("Mostly Cs",D15)))</formula>
    </cfRule>
    <cfRule type="containsText" dxfId="150" priority="22" stopIfTrue="1" operator="containsText" text="Mostly Ds">
      <formula>NOT(ISERROR(SEARCH("Mostly Ds",D15)))</formula>
    </cfRule>
  </conditionalFormatting>
  <conditionalFormatting sqref="D8:G11">
    <cfRule type="containsText" dxfId="149" priority="2" stopIfTrue="1" operator="containsText" text="Mostly Cs">
      <formula>NOT(ISERROR(SEARCH("Mostly Cs",D8)))</formula>
    </cfRule>
    <cfRule type="containsText" dxfId="148" priority="3" stopIfTrue="1" operator="containsText" text="Mostly Bs">
      <formula>NOT(ISERROR(SEARCH("Mostly Bs",D8)))</formula>
    </cfRule>
    <cfRule type="containsText" dxfId="147" priority="4" operator="containsText" text="Mostly As">
      <formula>NOT(ISERROR(SEARCH("Mostly As",D8)))</formula>
    </cfRule>
    <cfRule type="containsText" dxfId="146" priority="1" stopIfTrue="1" operator="containsText" text="Mostly Ds">
      <formula>NOT(ISERROR(SEARCH("Mostly Ds",D8)))</formula>
    </cfRule>
  </conditionalFormatting>
  <conditionalFormatting sqref="F4">
    <cfRule type="containsText" dxfId="145" priority="35" operator="containsText" text="Level 1">
      <formula>NOT(ISERROR(SEARCH("Level 1",F4)))</formula>
    </cfRule>
    <cfRule type="containsText" dxfId="144" priority="36" operator="containsText" text="Level 2">
      <formula>NOT(ISERROR(SEARCH("Level 2",F4)))</formula>
    </cfRule>
    <cfRule type="containsText" dxfId="143" priority="37" operator="containsText" text="Level 3">
      <formula>NOT(ISERROR(SEARCH("Level 3",F4)))</formula>
    </cfRule>
    <cfRule type="containsText" dxfId="142" priority="38" stopIfTrue="1" operator="containsText" text="Level 4">
      <formula>NOT(ISERROR(SEARCH("Level 4",F4)))</formula>
    </cfRule>
  </conditionalFormatting>
  <conditionalFormatting sqref="F15:F35">
    <cfRule type="containsText" dxfId="141" priority="21" stopIfTrue="1" operator="containsText" text="Mostly Cs">
      <formula>NOT(ISERROR(SEARCH("Mostly Cs",F15)))</formula>
    </cfRule>
    <cfRule type="containsText" dxfId="140" priority="24" stopIfTrue="1" operator="containsText" text="Mostly Bs">
      <formula>NOT(ISERROR(SEARCH("Mostly Bs",F15)))</formula>
    </cfRule>
  </conditionalFormatting>
  <conditionalFormatting sqref="G15:H35">
    <cfRule type="containsText" dxfId="139" priority="7" operator="containsText" text="Mostly Bs">
      <formula>NOT(ISERROR(SEARCH("Mostly Bs",G15)))</formula>
    </cfRule>
    <cfRule type="containsText" dxfId="138" priority="8" operator="containsText" text="Mostly As">
      <formula>NOT(ISERROR(SEARCH("Mostly As",G15)))</formula>
    </cfRule>
  </conditionalFormatting>
  <conditionalFormatting sqref="I15:I35">
    <cfRule type="containsText" dxfId="137" priority="19" stopIfTrue="1" operator="containsText" text="Mostly Bs">
      <formula>NOT(ISERROR(SEARCH("Mostly Bs",I15)))</formula>
    </cfRule>
    <cfRule type="containsText" dxfId="136" priority="18" stopIfTrue="1" operator="containsText" text="Mostly Bs">
      <formula>NOT(ISERROR(SEARCH("Mostly Bs",I15)))</formula>
    </cfRule>
    <cfRule type="containsText" dxfId="135" priority="17" stopIfTrue="1" operator="containsText" text="Mostly Cs">
      <formula>NOT(ISERROR(SEARCH("Mostly Cs",I15)))</formula>
    </cfRule>
    <cfRule type="containsText" dxfId="134" priority="16" stopIfTrue="1" operator="containsText" text="Mostly Ds">
      <formula>NOT(ISERROR(SEARCH("Mostly Ds",I15)))</formula>
    </cfRule>
    <cfRule type="containsText" dxfId="133" priority="15" stopIfTrue="1" operator="containsText" text="Mostly Cs">
      <formula>NOT(ISERROR(SEARCH("Mostly Cs",I15)))</formula>
    </cfRule>
    <cfRule type="containsText" dxfId="132" priority="20" operator="containsText" text="Mostly As">
      <formula>NOT(ISERROR(SEARCH("Mostly As",I15)))</formula>
    </cfRule>
  </conditionalFormatting>
  <conditionalFormatting sqref="J15:J35">
    <cfRule type="containsText" dxfId="131" priority="5" operator="containsText" text="Mostly Bs">
      <formula>NOT(ISERROR(SEARCH("Mostly Bs",J15)))</formula>
    </cfRule>
    <cfRule type="containsText" dxfId="130" priority="6" operator="containsText" text="Mostly As">
      <formula>NOT(ISERROR(SEARCH("Mostly As",J15)))</formula>
    </cfRule>
  </conditionalFormatting>
  <conditionalFormatting sqref="K15:K35">
    <cfRule type="containsText" dxfId="129" priority="14" operator="containsText" text="Mostly As">
      <formula>NOT(ISERROR(SEARCH("Mostly As",K15)))</formula>
    </cfRule>
    <cfRule type="containsText" dxfId="128" priority="13" stopIfTrue="1" operator="containsText" text="Mostly Bs">
      <formula>NOT(ISERROR(SEARCH("Mostly Bs",K15)))</formula>
    </cfRule>
    <cfRule type="containsText" dxfId="127" priority="12" stopIfTrue="1" operator="containsText" text="Mostly Bs">
      <formula>NOT(ISERROR(SEARCH("Mostly Bs",K15)))</formula>
    </cfRule>
    <cfRule type="containsText" dxfId="126" priority="11" stopIfTrue="1" operator="containsText" text="Mostly Cs">
      <formula>NOT(ISERROR(SEARCH("Mostly Cs",K15)))</formula>
    </cfRule>
    <cfRule type="containsText" dxfId="125" priority="10" stopIfTrue="1" operator="containsText" text="Mostly Ds">
      <formula>NOT(ISERROR(SEARCH("Mostly Ds",K15)))</formula>
    </cfRule>
    <cfRule type="containsText" dxfId="124" priority="9" stopIfTrue="1" operator="containsText" text="Mostly Cs">
      <formula>NOT(ISERROR(SEARCH("Mostly Cs",K15)))</formula>
    </cfRule>
  </conditionalFormatting>
  <dataValidations count="9">
    <dataValidation type="list" allowBlank="1" showInputMessage="1" showErrorMessage="1" sqref="D15:D35" xr:uid="{E31041C5-B984-5E48-84E9-5D2B987B784D}">
      <formula1>$D$8:$D$11</formula1>
    </dataValidation>
    <dataValidation type="list" allowBlank="1" showInputMessage="1" showErrorMessage="1" sqref="E15:E35" xr:uid="{E9BC8888-5EF2-F748-B477-FE23569631B8}">
      <formula1>$E$8:$E$11</formula1>
    </dataValidation>
    <dataValidation type="list" allowBlank="1" showInputMessage="1" showErrorMessage="1" sqref="F15:F35" xr:uid="{8074C9C2-E116-6047-9C27-8E642EF64A5C}">
      <formula1>$F$8:$F$11</formula1>
    </dataValidation>
    <dataValidation type="list" allowBlank="1" showInputMessage="1" showErrorMessage="1" sqref="G15:G35" xr:uid="{6CDED26F-91B3-9043-859E-5CC48984F585}">
      <formula1>$G$8:$G$11</formula1>
    </dataValidation>
    <dataValidation type="list" allowBlank="1" showInputMessage="1" showErrorMessage="1" sqref="H15:H35" xr:uid="{B8549440-12D1-A549-93ED-AC4CA1FBC8CD}">
      <formula1>$H$8:$H$11</formula1>
    </dataValidation>
    <dataValidation type="list" allowBlank="1" showInputMessage="1" showErrorMessage="1" sqref="I15:I35" xr:uid="{396F6307-1FFE-B146-9762-F3A1EB6B03FE}">
      <formula1>$I$8:$I$11</formula1>
    </dataValidation>
    <dataValidation type="list" allowBlank="1" showInputMessage="1" showErrorMessage="1" sqref="J15:J35" xr:uid="{1071ED65-88EF-A949-88D6-1AF5EFB4849C}">
      <formula1>$J$8:$J$11</formula1>
    </dataValidation>
    <dataValidation type="list" allowBlank="1" showInputMessage="1" showErrorMessage="1" sqref="K15:K35" xr:uid="{94E1AB51-BA04-B14B-83B8-154D7758B9B6}">
      <formula1>$K$8:$K$11</formula1>
    </dataValidation>
    <dataValidation type="list" allowBlank="1" showInputMessage="1" showErrorMessage="1" sqref="C15:C35 F4:G4 C4" xr:uid="{DFF55C69-EC6E-834E-A7DC-286D1F211A54}">
      <formula1>$C$8:$C$11</formula1>
    </dataValidation>
  </dataValidations>
  <hyperlinks>
    <hyperlink ref="N8" r:id="rId1" xr:uid="{4742A818-2E8D-46CA-9752-BDDB695235BD}"/>
    <hyperlink ref="N9" r:id="rId2" xr:uid="{D406C006-C8BF-44F3-98FA-E81C112E275F}"/>
    <hyperlink ref="N10" r:id="rId3" xr:uid="{F73A83BF-28A5-4D99-93F1-8940255B72BB}"/>
    <hyperlink ref="N11" r:id="rId4" xr:uid="{231F9DAA-22B4-401A-B72D-F8A20F954944}"/>
    <hyperlink ref="N12" r:id="rId5" xr:uid="{D0E49EEE-74CC-4427-B402-1A417C98769F}"/>
    <hyperlink ref="N13" r:id="rId6" xr:uid="{C886349E-AC62-4037-B7ED-E9B07AE8AFF0}"/>
    <hyperlink ref="N14" r:id="rId7" xr:uid="{4EF06F0D-7061-46FC-A626-2CD78BC62646}"/>
    <hyperlink ref="N15" r:id="rId8" display=" Questions board and risk committees should ask about cyber security" xr:uid="{E57B937D-ACB9-4E9B-81FC-A4F6CB825273}"/>
    <hyperlink ref="N16" r:id="rId9" xr:uid="{71655442-8650-4843-9955-80CD99A4F52B}"/>
  </hyperlinks>
  <pageMargins left="0.7" right="0.7" top="0.75" bottom="0.75" header="0.3" footer="0.3"/>
  <pageSetup paperSize="9" orientation="portrait" horizontalDpi="4294967292" verticalDpi="1200"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DE195-5FBA-D042-BCE2-D4D9961C6A20}">
  <sheetPr>
    <tabColor theme="3" tint="0.79998168889431442"/>
  </sheetPr>
  <dimension ref="A1:Z40"/>
  <sheetViews>
    <sheetView showGridLines="0" tabSelected="1" workbookViewId="0">
      <selection activeCell="P5" sqref="P5"/>
    </sheetView>
  </sheetViews>
  <sheetFormatPr defaultColWidth="0" defaultRowHeight="15.75" zeroHeight="1" x14ac:dyDescent="0.25"/>
  <cols>
    <col min="1" max="1" width="4.5" style="1" customWidth="1"/>
    <col min="2" max="2" width="11.5" style="1" customWidth="1"/>
    <col min="3" max="3" width="28.125" style="1" customWidth="1"/>
    <col min="4" max="11" width="13.625" style="1" customWidth="1"/>
    <col min="12" max="13" width="7.375" style="1" customWidth="1"/>
    <col min="14" max="14" width="19.875" style="1" customWidth="1"/>
    <col min="15" max="15" width="92.125" style="1" customWidth="1"/>
    <col min="16" max="17" width="10.875" style="1" customWidth="1"/>
    <col min="18" max="18" width="15" style="1" bestFit="1" customWidth="1"/>
    <col min="19" max="19" width="17.375" style="1" bestFit="1" customWidth="1"/>
    <col min="20" max="20" width="10.875" style="1" customWidth="1"/>
    <col min="21" max="26" width="0" style="1" hidden="1" customWidth="1"/>
    <col min="27" max="16384" width="10.875" style="1" hidden="1"/>
  </cols>
  <sheetData>
    <row r="1" spans="2:26" ht="20.100000000000001" customHeight="1" thickBot="1" x14ac:dyDescent="0.3"/>
    <row r="2" spans="2:26" ht="33.75" x14ac:dyDescent="0.25">
      <c r="B2" s="2" t="s">
        <v>71</v>
      </c>
      <c r="I2" s="96" t="s">
        <v>138</v>
      </c>
      <c r="J2" s="97"/>
      <c r="K2" s="98"/>
      <c r="N2" s="41" t="s">
        <v>2</v>
      </c>
      <c r="O2" s="14" t="str">
        <f>'Maturity Matrix Summary'!C7</f>
        <v xml:space="preserve">The agency is largely unaware of the data breach notification scheme and existing processes do not include related reporting, notification or testing of data breach response. </v>
      </c>
    </row>
    <row r="3" spans="2:26" ht="45.75" thickBot="1" x14ac:dyDescent="0.3">
      <c r="I3" s="99"/>
      <c r="J3" s="100"/>
      <c r="K3" s="101"/>
      <c r="N3" s="42" t="s">
        <v>34</v>
      </c>
      <c r="O3" s="14" t="str">
        <f>'Maturity Matrix Summary'!E7</f>
        <v>The agency is aware of, and understands the agency's requirements for, the data breach notification scheme and follows the IPC advice in the reporting of data breaches. Processes to follow in the event of a data breach are tested, documented and understood by involved staff.</v>
      </c>
    </row>
    <row r="4" spans="2:26" ht="45.75" thickBot="1" x14ac:dyDescent="0.3">
      <c r="B4" s="18" t="s">
        <v>11</v>
      </c>
      <c r="C4" s="13" t="s">
        <v>2</v>
      </c>
      <c r="E4" s="18" t="s">
        <v>10</v>
      </c>
      <c r="F4" s="108" t="s">
        <v>5</v>
      </c>
      <c r="G4" s="109"/>
      <c r="I4" s="99"/>
      <c r="J4" s="100"/>
      <c r="K4" s="101"/>
      <c r="N4" s="43" t="s">
        <v>4</v>
      </c>
      <c r="O4" s="14" t="str">
        <f>'Maturity Matrix Summary'!G7</f>
        <v xml:space="preserve">The agency has in place a data breach plan which includes defined determination of an 'eligible data breach' that are specific to the risks associated with the personal information held by the agency. Processes to follow in the event of notification of a data breach are tested, documented and understood by all relevant staff. </v>
      </c>
    </row>
    <row r="5" spans="2:26" ht="47.25" customHeight="1" thickBot="1" x14ac:dyDescent="0.3">
      <c r="C5" s="3"/>
      <c r="F5" s="3"/>
      <c r="I5" s="102"/>
      <c r="J5" s="103"/>
      <c r="K5" s="104"/>
      <c r="N5" s="44" t="s">
        <v>5</v>
      </c>
      <c r="O5" s="14" t="str">
        <f>'Maturity Matrix Summary'!I7</f>
        <v>A data breach response team is in place to ensure that the agency's data breach plan is followed in the event of a data breach, including notifying the IPC and managing breaches of shared data. Processes to respond to a data breach and the threshold for notification are regularly tested, reviewed and improved, including after potential data breaches.</v>
      </c>
    </row>
    <row r="6" spans="2:26" ht="32.1" customHeight="1" x14ac:dyDescent="0.25">
      <c r="C6" s="38"/>
      <c r="F6" s="3"/>
    </row>
    <row r="7" spans="2:26" s="9" customFormat="1" ht="20.100000000000001" customHeight="1" x14ac:dyDescent="0.25">
      <c r="C7" s="10" t="s">
        <v>22</v>
      </c>
      <c r="D7" s="10" t="s">
        <v>12</v>
      </c>
      <c r="E7" s="10" t="s">
        <v>17</v>
      </c>
      <c r="F7" s="10" t="s">
        <v>18</v>
      </c>
      <c r="G7" s="10" t="s">
        <v>19</v>
      </c>
      <c r="H7" s="10" t="str">
        <f>""</f>
        <v/>
      </c>
      <c r="I7" s="10" t="str">
        <f>""</f>
        <v/>
      </c>
      <c r="J7" s="10" t="str">
        <f>""</f>
        <v/>
      </c>
      <c r="K7" s="10" t="str">
        <f>""</f>
        <v/>
      </c>
      <c r="N7" s="110" t="s">
        <v>21</v>
      </c>
      <c r="O7" s="111"/>
      <c r="P7" s="111"/>
      <c r="Q7" s="112"/>
    </row>
    <row r="8" spans="2:26" x14ac:dyDescent="0.25">
      <c r="C8" s="4" t="s">
        <v>5</v>
      </c>
      <c r="D8" s="19" t="s">
        <v>13</v>
      </c>
      <c r="E8" s="19" t="s">
        <v>13</v>
      </c>
      <c r="F8" s="19" t="s">
        <v>13</v>
      </c>
      <c r="G8" s="19" t="s">
        <v>13</v>
      </c>
      <c r="H8" s="8"/>
      <c r="I8" s="8"/>
      <c r="J8" s="8"/>
      <c r="K8" s="8"/>
      <c r="N8" s="70" t="s">
        <v>82</v>
      </c>
      <c r="O8" s="33"/>
      <c r="P8" s="33"/>
      <c r="Q8" s="34"/>
    </row>
    <row r="9" spans="2:26" x14ac:dyDescent="0.25">
      <c r="C9" s="5" t="s">
        <v>4</v>
      </c>
      <c r="D9" s="19" t="s">
        <v>16</v>
      </c>
      <c r="E9" s="19" t="s">
        <v>16</v>
      </c>
      <c r="F9" s="19" t="s">
        <v>16</v>
      </c>
      <c r="G9" s="19" t="s">
        <v>13</v>
      </c>
      <c r="H9" s="8"/>
      <c r="I9" s="8"/>
      <c r="J9" s="8"/>
      <c r="K9" s="8"/>
      <c r="N9" s="70" t="s">
        <v>83</v>
      </c>
      <c r="O9" s="33"/>
      <c r="P9" s="33"/>
      <c r="Q9" s="34"/>
    </row>
    <row r="10" spans="2:26" x14ac:dyDescent="0.25">
      <c r="C10" s="6" t="s">
        <v>3</v>
      </c>
      <c r="D10" s="19" t="s">
        <v>14</v>
      </c>
      <c r="E10" s="19" t="s">
        <v>14</v>
      </c>
      <c r="F10" s="19" t="s">
        <v>16</v>
      </c>
      <c r="G10" s="19" t="s">
        <v>16</v>
      </c>
      <c r="H10" s="8"/>
      <c r="I10" s="8"/>
      <c r="J10" s="8"/>
      <c r="K10" s="8"/>
      <c r="N10" s="70" t="s">
        <v>84</v>
      </c>
      <c r="O10" s="33"/>
      <c r="P10" s="33"/>
      <c r="Q10" s="34"/>
    </row>
    <row r="11" spans="2:26" x14ac:dyDescent="0.25">
      <c r="C11" s="7" t="s">
        <v>2</v>
      </c>
      <c r="D11" s="19" t="s">
        <v>15</v>
      </c>
      <c r="E11" s="19" t="s">
        <v>15</v>
      </c>
      <c r="F11" s="19" t="s">
        <v>14</v>
      </c>
      <c r="G11" s="19" t="s">
        <v>14</v>
      </c>
      <c r="H11" s="8"/>
      <c r="I11" s="8"/>
      <c r="J11" s="8"/>
      <c r="K11" s="8"/>
      <c r="N11" s="70" t="s">
        <v>26</v>
      </c>
      <c r="O11" s="30"/>
      <c r="P11" s="30"/>
      <c r="Q11" s="31"/>
    </row>
    <row r="12" spans="2:26" x14ac:dyDescent="0.25">
      <c r="N12" s="70" t="s">
        <v>93</v>
      </c>
      <c r="O12" s="30"/>
      <c r="P12" s="30"/>
      <c r="Q12" s="31"/>
    </row>
    <row r="13" spans="2:26" ht="18.75" x14ac:dyDescent="0.25">
      <c r="B13" s="105" t="s">
        <v>23</v>
      </c>
      <c r="C13" s="106"/>
      <c r="D13" s="106"/>
      <c r="E13" s="106"/>
      <c r="F13" s="106"/>
      <c r="G13" s="106"/>
      <c r="H13" s="106"/>
      <c r="I13" s="106"/>
      <c r="J13" s="106"/>
      <c r="K13" s="107"/>
      <c r="N13" s="70" t="s">
        <v>94</v>
      </c>
      <c r="O13" s="30"/>
      <c r="P13" s="30"/>
      <c r="Q13" s="31"/>
    </row>
    <row r="14" spans="2:26" s="3" customFormat="1" ht="20.100000000000001" customHeight="1" x14ac:dyDescent="0.25">
      <c r="B14" s="10" t="s">
        <v>6</v>
      </c>
      <c r="C14" s="20" t="s">
        <v>9</v>
      </c>
      <c r="D14" s="10" t="str">
        <f>D7</f>
        <v>Q1</v>
      </c>
      <c r="E14" s="10" t="str">
        <f t="shared" ref="E14:K14" si="0">E7</f>
        <v>Q2</v>
      </c>
      <c r="F14" s="10" t="str">
        <f t="shared" si="0"/>
        <v>Q3</v>
      </c>
      <c r="G14" s="10" t="str">
        <f t="shared" si="0"/>
        <v>Q4</v>
      </c>
      <c r="H14" s="10" t="str">
        <f t="shared" si="0"/>
        <v/>
      </c>
      <c r="I14" s="10" t="str">
        <f t="shared" si="0"/>
        <v/>
      </c>
      <c r="J14" s="10" t="str">
        <f t="shared" si="0"/>
        <v/>
      </c>
      <c r="K14" s="10" t="str">
        <f t="shared" si="0"/>
        <v/>
      </c>
      <c r="N14" s="70" t="s">
        <v>102</v>
      </c>
      <c r="O14" s="35"/>
      <c r="P14" s="35"/>
      <c r="Q14" s="36"/>
      <c r="R14" s="1"/>
      <c r="S14" s="1"/>
      <c r="T14" s="1"/>
      <c r="U14" s="1"/>
      <c r="V14" s="1"/>
      <c r="W14" s="27"/>
      <c r="X14" s="27"/>
      <c r="Y14" s="27"/>
      <c r="Z14" s="27"/>
    </row>
    <row r="15" spans="2:26" ht="17.100000000000001" customHeight="1" x14ac:dyDescent="0.25">
      <c r="B15" s="28"/>
      <c r="C15" s="21"/>
      <c r="D15" s="19"/>
      <c r="E15" s="19"/>
      <c r="F15" s="19"/>
      <c r="G15" s="19"/>
      <c r="H15" s="21"/>
      <c r="I15" s="21"/>
      <c r="J15" s="21"/>
      <c r="K15" s="12"/>
      <c r="N15" s="70" t="s">
        <v>103</v>
      </c>
      <c r="O15" s="30"/>
      <c r="P15" s="30"/>
      <c r="Q15" s="31"/>
      <c r="W15" s="27"/>
      <c r="X15" s="27"/>
      <c r="Y15" s="27"/>
      <c r="Z15" s="27"/>
    </row>
    <row r="16" spans="2:26" ht="15.95" customHeight="1" x14ac:dyDescent="0.25">
      <c r="B16" s="28"/>
      <c r="C16" s="21"/>
      <c r="D16" s="19"/>
      <c r="E16" s="19"/>
      <c r="F16" s="19"/>
      <c r="G16" s="19"/>
      <c r="H16" s="21"/>
      <c r="I16" s="21"/>
      <c r="J16" s="21"/>
      <c r="K16" s="12"/>
      <c r="N16" s="70" t="s">
        <v>106</v>
      </c>
      <c r="O16" s="30"/>
      <c r="P16" s="30"/>
      <c r="Q16" s="31"/>
      <c r="W16" s="27"/>
      <c r="X16" s="27"/>
      <c r="Y16" s="27"/>
      <c r="Z16" s="27"/>
    </row>
    <row r="17" spans="2:19" x14ac:dyDescent="0.25">
      <c r="B17" s="28"/>
      <c r="C17" s="21"/>
      <c r="D17" s="19"/>
      <c r="E17" s="19"/>
      <c r="F17" s="19"/>
      <c r="G17" s="19"/>
      <c r="H17" s="21"/>
      <c r="I17" s="21"/>
      <c r="J17" s="21"/>
      <c r="K17" s="12"/>
    </row>
    <row r="18" spans="2:19" x14ac:dyDescent="0.25">
      <c r="B18" s="28"/>
      <c r="C18" s="21"/>
      <c r="D18" s="19"/>
      <c r="E18" s="19"/>
      <c r="F18" s="19"/>
      <c r="G18" s="19"/>
      <c r="H18" s="12"/>
      <c r="I18" s="12"/>
      <c r="J18" s="12"/>
      <c r="K18" s="12"/>
    </row>
    <row r="19" spans="2:19" ht="18.95" customHeight="1" x14ac:dyDescent="0.25">
      <c r="B19" s="28"/>
      <c r="C19" s="21"/>
      <c r="D19" s="19"/>
      <c r="E19" s="19"/>
      <c r="F19" s="19"/>
      <c r="G19" s="19"/>
      <c r="H19" s="12"/>
      <c r="I19" s="12"/>
      <c r="J19" s="12"/>
      <c r="K19" s="12"/>
      <c r="N19" s="113" t="s">
        <v>35</v>
      </c>
      <c r="O19" s="114"/>
      <c r="P19" s="114"/>
      <c r="Q19" s="114"/>
      <c r="R19" s="114"/>
      <c r="S19" s="114"/>
    </row>
    <row r="20" spans="2:19" ht="16.5" thickBot="1" x14ac:dyDescent="0.3">
      <c r="B20" s="28"/>
      <c r="C20" s="21"/>
      <c r="D20" s="19"/>
      <c r="E20" s="19"/>
      <c r="F20" s="19"/>
      <c r="G20" s="19"/>
      <c r="H20" s="12"/>
      <c r="I20" s="12"/>
      <c r="J20" s="12"/>
      <c r="K20" s="12"/>
      <c r="N20" s="22" t="s">
        <v>7</v>
      </c>
      <c r="O20" s="22" t="s">
        <v>8</v>
      </c>
      <c r="P20" s="22" t="s">
        <v>48</v>
      </c>
      <c r="Q20" s="22" t="s">
        <v>36</v>
      </c>
      <c r="R20" s="22" t="s">
        <v>37</v>
      </c>
      <c r="S20" s="22" t="s">
        <v>38</v>
      </c>
    </row>
    <row r="21" spans="2:19" x14ac:dyDescent="0.25">
      <c r="B21" s="28"/>
      <c r="C21" s="21"/>
      <c r="D21" s="19"/>
      <c r="E21" s="19"/>
      <c r="F21" s="19"/>
      <c r="G21" s="19"/>
      <c r="H21" s="12"/>
      <c r="I21" s="12"/>
      <c r="J21" s="12"/>
      <c r="K21" s="12"/>
      <c r="N21" s="23"/>
      <c r="O21" s="23"/>
      <c r="P21" s="24"/>
      <c r="Q21" s="24"/>
      <c r="R21" s="24"/>
      <c r="S21" s="24"/>
    </row>
    <row r="22" spans="2:19" x14ac:dyDescent="0.25">
      <c r="B22" s="28"/>
      <c r="C22" s="21"/>
      <c r="D22" s="19"/>
      <c r="E22" s="19"/>
      <c r="F22" s="19"/>
      <c r="G22" s="19"/>
      <c r="H22" s="12"/>
      <c r="I22" s="12"/>
      <c r="J22" s="12"/>
      <c r="K22" s="12"/>
      <c r="N22" s="25"/>
      <c r="O22" s="25"/>
      <c r="P22" s="26"/>
      <c r="Q22" s="26"/>
      <c r="R22" s="26"/>
      <c r="S22" s="26"/>
    </row>
    <row r="23" spans="2:19" x14ac:dyDescent="0.25">
      <c r="B23" s="28"/>
      <c r="C23" s="21"/>
      <c r="D23" s="19"/>
      <c r="E23" s="19"/>
      <c r="F23" s="19"/>
      <c r="G23" s="19"/>
      <c r="H23" s="12"/>
      <c r="I23" s="12"/>
      <c r="J23" s="12"/>
      <c r="K23" s="12"/>
      <c r="N23" s="25"/>
      <c r="O23" s="25"/>
      <c r="P23" s="26"/>
      <c r="Q23" s="26"/>
      <c r="R23" s="26"/>
      <c r="S23" s="26"/>
    </row>
    <row r="24" spans="2:19" x14ac:dyDescent="0.25">
      <c r="B24" s="28"/>
      <c r="C24" s="21"/>
      <c r="D24" s="19"/>
      <c r="E24" s="19"/>
      <c r="F24" s="19"/>
      <c r="G24" s="19"/>
      <c r="H24" s="12"/>
      <c r="I24" s="12"/>
      <c r="J24" s="12"/>
      <c r="K24" s="12"/>
      <c r="N24" s="25"/>
      <c r="O24" s="25"/>
      <c r="P24" s="26"/>
      <c r="Q24" s="26"/>
      <c r="R24" s="26"/>
      <c r="S24" s="26"/>
    </row>
    <row r="25" spans="2:19" x14ac:dyDescent="0.25">
      <c r="B25" s="28"/>
      <c r="C25" s="21"/>
      <c r="D25" s="19"/>
      <c r="E25" s="19"/>
      <c r="F25" s="19"/>
      <c r="G25" s="19"/>
      <c r="H25" s="12"/>
      <c r="I25" s="12"/>
      <c r="J25" s="12"/>
      <c r="K25" s="12"/>
      <c r="N25" s="25"/>
      <c r="O25" s="25"/>
      <c r="P25" s="26"/>
      <c r="Q25" s="26"/>
      <c r="R25" s="26"/>
      <c r="S25" s="26"/>
    </row>
    <row r="26" spans="2:19" x14ac:dyDescent="0.25">
      <c r="B26" s="28"/>
      <c r="C26" s="21"/>
      <c r="D26" s="19"/>
      <c r="E26" s="19"/>
      <c r="F26" s="19"/>
      <c r="G26" s="19"/>
      <c r="H26" s="12"/>
      <c r="I26" s="12"/>
      <c r="J26" s="12"/>
      <c r="K26" s="12"/>
      <c r="N26" s="25"/>
      <c r="O26" s="25"/>
      <c r="P26" s="26"/>
      <c r="Q26" s="26"/>
      <c r="R26" s="26"/>
      <c r="S26" s="26"/>
    </row>
    <row r="27" spans="2:19" x14ac:dyDescent="0.25">
      <c r="B27" s="28"/>
      <c r="C27" s="21"/>
      <c r="D27" s="19"/>
      <c r="E27" s="19"/>
      <c r="F27" s="19"/>
      <c r="G27" s="19"/>
      <c r="H27" s="12"/>
      <c r="I27" s="12"/>
      <c r="J27" s="12"/>
      <c r="K27" s="12"/>
      <c r="N27" s="25"/>
      <c r="O27" s="25"/>
      <c r="P27" s="26"/>
      <c r="Q27" s="26"/>
      <c r="R27" s="26"/>
      <c r="S27" s="26"/>
    </row>
    <row r="28" spans="2:19" x14ac:dyDescent="0.25">
      <c r="B28" s="28"/>
      <c r="C28" s="21"/>
      <c r="D28" s="19"/>
      <c r="E28" s="19"/>
      <c r="F28" s="19"/>
      <c r="G28" s="19"/>
      <c r="H28" s="12"/>
      <c r="I28" s="12"/>
      <c r="J28" s="12"/>
      <c r="K28" s="12"/>
      <c r="N28" s="25"/>
      <c r="O28" s="25"/>
      <c r="P28" s="26"/>
      <c r="Q28" s="26"/>
      <c r="R28" s="26"/>
      <c r="S28" s="26"/>
    </row>
    <row r="29" spans="2:19" x14ac:dyDescent="0.25">
      <c r="B29" s="28"/>
      <c r="C29" s="21"/>
      <c r="D29" s="19"/>
      <c r="E29" s="19"/>
      <c r="F29" s="19"/>
      <c r="G29" s="19"/>
      <c r="H29" s="12"/>
      <c r="I29" s="12"/>
      <c r="J29" s="12"/>
      <c r="K29" s="12"/>
      <c r="N29" s="25"/>
      <c r="O29" s="25"/>
      <c r="P29" s="26"/>
      <c r="Q29" s="26"/>
      <c r="R29" s="26"/>
      <c r="S29" s="26"/>
    </row>
    <row r="30" spans="2:19" x14ac:dyDescent="0.25">
      <c r="B30" s="28"/>
      <c r="C30" s="21"/>
      <c r="D30" s="19"/>
      <c r="E30" s="19"/>
      <c r="F30" s="19"/>
      <c r="G30" s="19"/>
      <c r="H30" s="12"/>
      <c r="I30" s="12"/>
      <c r="J30" s="12"/>
      <c r="K30" s="12"/>
      <c r="N30" s="25"/>
      <c r="O30" s="25"/>
      <c r="P30" s="26"/>
      <c r="Q30" s="26"/>
      <c r="R30" s="26"/>
      <c r="S30" s="26"/>
    </row>
    <row r="31" spans="2:19" x14ac:dyDescent="0.25">
      <c r="B31" s="28"/>
      <c r="C31" s="21"/>
      <c r="D31" s="19"/>
      <c r="E31" s="19"/>
      <c r="F31" s="19"/>
      <c r="G31" s="19"/>
      <c r="H31" s="12"/>
      <c r="I31" s="12"/>
      <c r="J31" s="12"/>
      <c r="K31" s="12"/>
      <c r="N31" s="25"/>
      <c r="O31" s="25"/>
      <c r="P31" s="26"/>
      <c r="Q31" s="26"/>
      <c r="R31" s="26"/>
      <c r="S31" s="26"/>
    </row>
    <row r="32" spans="2:19" x14ac:dyDescent="0.25">
      <c r="B32" s="28"/>
      <c r="C32" s="21"/>
      <c r="D32" s="19"/>
      <c r="E32" s="19"/>
      <c r="F32" s="19"/>
      <c r="G32" s="19"/>
      <c r="H32" s="12"/>
      <c r="I32" s="12"/>
      <c r="J32" s="12"/>
      <c r="K32" s="12"/>
      <c r="N32" s="25"/>
      <c r="O32" s="25"/>
      <c r="P32" s="26"/>
      <c r="Q32" s="26"/>
      <c r="R32" s="26"/>
      <c r="S32" s="26"/>
    </row>
    <row r="33" spans="2:19" x14ac:dyDescent="0.25">
      <c r="B33" s="28"/>
      <c r="C33" s="21"/>
      <c r="D33" s="19"/>
      <c r="E33" s="19"/>
      <c r="F33" s="19"/>
      <c r="G33" s="19"/>
      <c r="H33" s="12"/>
      <c r="I33" s="12"/>
      <c r="J33" s="12"/>
      <c r="K33" s="12"/>
      <c r="N33" s="25"/>
      <c r="O33" s="25"/>
      <c r="P33" s="26"/>
      <c r="Q33" s="26"/>
      <c r="R33" s="26"/>
      <c r="S33" s="26"/>
    </row>
    <row r="34" spans="2:19" x14ac:dyDescent="0.25">
      <c r="B34" s="28"/>
      <c r="C34" s="21"/>
      <c r="D34" s="19"/>
      <c r="E34" s="19"/>
      <c r="F34" s="19"/>
      <c r="G34" s="19"/>
      <c r="H34" s="12"/>
      <c r="I34" s="12"/>
      <c r="J34" s="12"/>
      <c r="K34" s="12"/>
      <c r="N34" s="25"/>
      <c r="O34" s="25"/>
      <c r="P34" s="26"/>
      <c r="Q34" s="26"/>
      <c r="R34" s="26"/>
      <c r="S34" s="26"/>
    </row>
    <row r="35" spans="2:19" x14ac:dyDescent="0.25">
      <c r="B35" s="28"/>
      <c r="C35" s="21"/>
      <c r="D35" s="19"/>
      <c r="E35" s="19"/>
      <c r="F35" s="19"/>
      <c r="G35" s="19"/>
      <c r="H35" s="12"/>
      <c r="I35" s="12"/>
      <c r="J35" s="12"/>
      <c r="K35" s="12"/>
      <c r="N35" s="25"/>
      <c r="O35" s="25"/>
      <c r="P35" s="26"/>
      <c r="Q35" s="26"/>
      <c r="R35" s="26"/>
      <c r="S35" s="26"/>
    </row>
    <row r="36" spans="2:19" ht="16.5" thickBot="1" x14ac:dyDescent="0.3"/>
    <row r="37" spans="2:19" ht="33.950000000000003" customHeight="1" x14ac:dyDescent="0.25">
      <c r="B37" s="96" t="s">
        <v>47</v>
      </c>
      <c r="C37" s="97"/>
      <c r="D37" s="97"/>
      <c r="E37" s="97"/>
      <c r="F37" s="97"/>
      <c r="G37" s="97"/>
      <c r="H37" s="97"/>
      <c r="I37" s="97"/>
      <c r="J37" s="97"/>
      <c r="K37" s="98"/>
      <c r="N37" s="96" t="s">
        <v>39</v>
      </c>
      <c r="O37" s="97"/>
      <c r="P37" s="97"/>
      <c r="Q37" s="98"/>
    </row>
    <row r="38" spans="2:19" ht="33.950000000000003" customHeight="1" thickBot="1" x14ac:dyDescent="0.3">
      <c r="B38" s="99"/>
      <c r="C38" s="100"/>
      <c r="D38" s="100"/>
      <c r="E38" s="100"/>
      <c r="F38" s="100"/>
      <c r="G38" s="100"/>
      <c r="H38" s="100"/>
      <c r="I38" s="100"/>
      <c r="J38" s="100"/>
      <c r="K38" s="101"/>
      <c r="N38" s="102"/>
      <c r="O38" s="103"/>
      <c r="P38" s="103"/>
      <c r="Q38" s="104"/>
    </row>
    <row r="39" spans="2:19" ht="33.950000000000003" customHeight="1" thickBot="1" x14ac:dyDescent="0.3">
      <c r="B39" s="102"/>
      <c r="C39" s="103"/>
      <c r="D39" s="103"/>
      <c r="E39" s="103"/>
      <c r="F39" s="103"/>
      <c r="G39" s="103"/>
      <c r="H39" s="103"/>
      <c r="I39" s="103"/>
      <c r="J39" s="103"/>
      <c r="K39" s="104"/>
    </row>
    <row r="40" spans="2:19" ht="36.950000000000003" customHeight="1" x14ac:dyDescent="0.25"/>
  </sheetData>
  <mergeCells count="7">
    <mergeCell ref="B37:K39"/>
    <mergeCell ref="B13:K13"/>
    <mergeCell ref="I2:K5"/>
    <mergeCell ref="F4:G4"/>
    <mergeCell ref="N37:Q38"/>
    <mergeCell ref="N7:Q7"/>
    <mergeCell ref="N19:S19"/>
  </mergeCells>
  <conditionalFormatting sqref="C4">
    <cfRule type="containsText" dxfId="123" priority="29" operator="containsText" text="Level 1">
      <formula>NOT(ISERROR(SEARCH("Level 1",C4)))</formula>
    </cfRule>
    <cfRule type="containsText" dxfId="122" priority="30" operator="containsText" text="Level 2">
      <formula>NOT(ISERROR(SEARCH("Level 2",C4)))</formula>
    </cfRule>
    <cfRule type="containsText" dxfId="121" priority="31" operator="containsText" text="Level 3">
      <formula>NOT(ISERROR(SEARCH("Level 3",C4)))</formula>
    </cfRule>
    <cfRule type="containsText" dxfId="120" priority="32" stopIfTrue="1" operator="containsText" text="Level 4">
      <formula>NOT(ISERROR(SEARCH("Level 4",C4)))</formula>
    </cfRule>
  </conditionalFormatting>
  <conditionalFormatting sqref="C15:C35">
    <cfRule type="containsText" dxfId="119" priority="21" operator="containsText" text="Level 1">
      <formula>NOT(ISERROR(SEARCH("Level 1",C15)))</formula>
    </cfRule>
    <cfRule type="containsText" dxfId="118" priority="22" operator="containsText" text="Level 2">
      <formula>NOT(ISERROR(SEARCH("Level 2",C15)))</formula>
    </cfRule>
    <cfRule type="containsText" dxfId="117" priority="23" operator="containsText" text="Level 3">
      <formula>NOT(ISERROR(SEARCH("Level 3",C15)))</formula>
    </cfRule>
    <cfRule type="containsText" dxfId="116" priority="24" stopIfTrue="1" operator="containsText" text="Level 4">
      <formula>NOT(ISERROR(SEARCH("Level 4",C15)))</formula>
    </cfRule>
  </conditionalFormatting>
  <conditionalFormatting sqref="D8:G11">
    <cfRule type="containsText" dxfId="115" priority="5" stopIfTrue="1" operator="containsText" text="Mostly Ds">
      <formula>NOT(ISERROR(SEARCH("Mostly Ds",D8)))</formula>
    </cfRule>
    <cfRule type="containsText" dxfId="114" priority="6" stopIfTrue="1" operator="containsText" text="Mostly Cs">
      <formula>NOT(ISERROR(SEARCH("Mostly Cs",D8)))</formula>
    </cfRule>
    <cfRule type="containsText" dxfId="113" priority="7" stopIfTrue="1" operator="containsText" text="Mostly Bs">
      <formula>NOT(ISERROR(SEARCH("Mostly Bs",D8)))</formula>
    </cfRule>
    <cfRule type="containsText" dxfId="112" priority="8" operator="containsText" text="Mostly As">
      <formula>NOT(ISERROR(SEARCH("Mostly As",D8)))</formula>
    </cfRule>
  </conditionalFormatting>
  <conditionalFormatting sqref="D15:G35">
    <cfRule type="containsText" dxfId="111" priority="1" stopIfTrue="1" operator="containsText" text="Mostly Ds">
      <formula>NOT(ISERROR(SEARCH("Mostly Ds",D15)))</formula>
    </cfRule>
    <cfRule type="containsText" dxfId="110" priority="2" stopIfTrue="1" operator="containsText" text="Mostly Cs">
      <formula>NOT(ISERROR(SEARCH("Mostly Cs",D15)))</formula>
    </cfRule>
    <cfRule type="containsText" dxfId="109" priority="3" stopIfTrue="1" operator="containsText" text="Mostly Bs">
      <formula>NOT(ISERROR(SEARCH("Mostly Bs",D15)))</formula>
    </cfRule>
    <cfRule type="containsText" dxfId="108" priority="4" operator="containsText" text="Mostly As">
      <formula>NOT(ISERROR(SEARCH("Mostly As",D15)))</formula>
    </cfRule>
  </conditionalFormatting>
  <conditionalFormatting sqref="F4">
    <cfRule type="containsText" dxfId="107" priority="25" operator="containsText" text="Level 1">
      <formula>NOT(ISERROR(SEARCH("Level 1",F4)))</formula>
    </cfRule>
    <cfRule type="containsText" dxfId="106" priority="26" operator="containsText" text="Level 2">
      <formula>NOT(ISERROR(SEARCH("Level 2",F4)))</formula>
    </cfRule>
    <cfRule type="containsText" dxfId="105" priority="27" operator="containsText" text="Level 3">
      <formula>NOT(ISERROR(SEARCH("Level 3",F4)))</formula>
    </cfRule>
    <cfRule type="containsText" dxfId="104" priority="28" stopIfTrue="1" operator="containsText" text="Level 4">
      <formula>NOT(ISERROR(SEARCH("Level 4",F4)))</formula>
    </cfRule>
  </conditionalFormatting>
  <conditionalFormatting sqref="H15:J17">
    <cfRule type="containsText" dxfId="103" priority="17" operator="containsText" text="Level 1">
      <formula>NOT(ISERROR(SEARCH("Level 1",H15)))</formula>
    </cfRule>
    <cfRule type="containsText" dxfId="102" priority="18" operator="containsText" text="Level 2">
      <formula>NOT(ISERROR(SEARCH("Level 2",H15)))</formula>
    </cfRule>
    <cfRule type="containsText" dxfId="101" priority="19" operator="containsText" text="Level 3">
      <formula>NOT(ISERROR(SEARCH("Level 3",H15)))</formula>
    </cfRule>
    <cfRule type="containsText" dxfId="100" priority="20" stopIfTrue="1" operator="containsText" text="Level 4">
      <formula>NOT(ISERROR(SEARCH("Level 4",H15)))</formula>
    </cfRule>
  </conditionalFormatting>
  <conditionalFormatting sqref="H18:J35">
    <cfRule type="containsText" dxfId="99" priority="33" stopIfTrue="1" operator="containsText" text="Mostly Cs">
      <formula>NOT(ISERROR(SEARCH("Mostly Cs",H18)))</formula>
    </cfRule>
    <cfRule type="containsText" dxfId="98" priority="36" stopIfTrue="1" operator="containsText" text="Mostly Bs">
      <formula>NOT(ISERROR(SEARCH("Mostly Bs",H18)))</formula>
    </cfRule>
  </conditionalFormatting>
  <conditionalFormatting sqref="H18:K35 K15:K17">
    <cfRule type="containsText" dxfId="97" priority="38" operator="containsText" text="Mostly As">
      <formula>NOT(ISERROR(SEARCH("Mostly As",H15)))</formula>
    </cfRule>
  </conditionalFormatting>
  <dataValidations count="9">
    <dataValidation type="list" allowBlank="1" showInputMessage="1" showErrorMessage="1" sqref="C15:C35 F4:G4 C4" xr:uid="{7A0A1FCC-8947-EE4A-978F-F6656DBD639B}">
      <formula1>$C$8:$C$11</formula1>
    </dataValidation>
    <dataValidation type="list" allowBlank="1" showInputMessage="1" showErrorMessage="1" sqref="K15:K35" xr:uid="{60C299FA-4573-A84D-928E-ACADB96C14A8}">
      <formula1>$K$8:$K$11</formula1>
    </dataValidation>
    <dataValidation type="list" allowBlank="1" showInputMessage="1" showErrorMessage="1" sqref="J15:J35" xr:uid="{1461C949-5FE0-1840-9D34-E7FA5860EAE5}">
      <formula1>$J$8:$J$11</formula1>
    </dataValidation>
    <dataValidation type="list" allowBlank="1" showInputMessage="1" showErrorMessage="1" sqref="I15:I35" xr:uid="{FEEA64AA-DF1D-B348-9B8F-E8B5E55FCFF7}">
      <formula1>$I$8:$I$11</formula1>
    </dataValidation>
    <dataValidation type="list" allowBlank="1" showInputMessage="1" showErrorMessage="1" sqref="H15:H35" xr:uid="{53D987CE-4680-6347-8077-EE0EABE6ECE5}">
      <formula1>$H$8:$H$11</formula1>
    </dataValidation>
    <dataValidation type="list" allowBlank="1" showInputMessage="1" showErrorMessage="1" sqref="G15:G35" xr:uid="{F99DCA7B-874C-F943-919B-DB109FCC435E}">
      <formula1>$G$8:$G$11</formula1>
    </dataValidation>
    <dataValidation type="list" allowBlank="1" showInputMessage="1" showErrorMessage="1" sqref="F15:F35" xr:uid="{222D2804-34E0-8E46-94E3-0E018734BA23}">
      <formula1>$F$8:$F$11</formula1>
    </dataValidation>
    <dataValidation type="list" allowBlank="1" showInputMessage="1" showErrorMessage="1" sqref="E15:E35" xr:uid="{04CF2817-C0FB-514D-9047-BE87DCA1BF39}">
      <formula1>$E$8:$E$11</formula1>
    </dataValidation>
    <dataValidation type="list" allowBlank="1" showInputMessage="1" showErrorMessage="1" sqref="D15:D35" xr:uid="{75A39365-16BF-1A4F-80B5-773A98E8A4A2}">
      <formula1>$D$8:$D$11</formula1>
    </dataValidation>
  </dataValidations>
  <hyperlinks>
    <hyperlink ref="N8" r:id="rId1" xr:uid="{B82DC30F-6088-4017-BAE7-3EF20B372E6E}"/>
    <hyperlink ref="N9" r:id="rId2" xr:uid="{2C33BA35-7DB0-4ED3-B37D-DCF5A158FD20}"/>
    <hyperlink ref="N10" r:id="rId3" xr:uid="{4FDE4C60-4779-4290-99AC-F1ADD6A22934}"/>
    <hyperlink ref="N11" r:id="rId4" xr:uid="{DF41EB85-8078-4EAA-939D-8CEC194BAE1E}"/>
    <hyperlink ref="N12" r:id="rId5" xr:uid="{2C0433FC-F5AF-429F-9F56-8B193CBC59B9}"/>
    <hyperlink ref="N13" r:id="rId6" xr:uid="{FBFBC86D-9C73-4156-9C1A-BDE593C4C3BF}"/>
    <hyperlink ref="N14" r:id="rId7" xr:uid="{3A6C434D-2400-4BE2-9B2B-1B8C3C86034C}"/>
    <hyperlink ref="N15" r:id="rId8" xr:uid="{A987F3A1-1DE5-4C1A-8B40-6D5C68D9603A}"/>
    <hyperlink ref="N16" r:id="rId9" xr:uid="{E72D80E4-2231-4A50-8F5B-09FE0F7C03D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0AB69-5373-5640-95D9-9026A20E4CA5}">
  <sheetPr>
    <tabColor theme="3" tint="0.79998168889431442"/>
  </sheetPr>
  <dimension ref="A1:Z40"/>
  <sheetViews>
    <sheetView showGridLines="0" workbookViewId="0"/>
  </sheetViews>
  <sheetFormatPr defaultColWidth="0" defaultRowHeight="15.75" zeroHeight="1" x14ac:dyDescent="0.25"/>
  <cols>
    <col min="1" max="1" width="4.5" style="1" customWidth="1"/>
    <col min="2" max="2" width="11.5" style="1" customWidth="1"/>
    <col min="3" max="3" width="28.125" style="1" customWidth="1"/>
    <col min="4" max="11" width="13.625" style="1" customWidth="1"/>
    <col min="12" max="13" width="7.375" style="1" customWidth="1"/>
    <col min="14" max="14" width="19.875" style="1" customWidth="1"/>
    <col min="15" max="15" width="90.875" style="1" customWidth="1"/>
    <col min="16" max="17" width="10.875" style="1" customWidth="1"/>
    <col min="18" max="18" width="15" style="1" bestFit="1" customWidth="1"/>
    <col min="19" max="19" width="17.375" style="1" bestFit="1" customWidth="1"/>
    <col min="20" max="20" width="10.875" style="1" customWidth="1"/>
    <col min="21" max="26" width="0" style="1" hidden="1" customWidth="1"/>
    <col min="27" max="16384" width="10.875" style="1" hidden="1"/>
  </cols>
  <sheetData>
    <row r="1" spans="2:26" ht="20.100000000000001" customHeight="1" thickBot="1" x14ac:dyDescent="0.3"/>
    <row r="2" spans="2:26" ht="33.75" x14ac:dyDescent="0.25">
      <c r="B2" s="2" t="s">
        <v>72</v>
      </c>
      <c r="I2" s="96" t="s">
        <v>138</v>
      </c>
      <c r="J2" s="97"/>
      <c r="K2" s="98"/>
      <c r="N2" s="41" t="s">
        <v>2</v>
      </c>
      <c r="O2" s="14" t="str">
        <f>'Maturity Matrix Summary'!C8</f>
        <v>Monitoring, detection and reporting is not consistent and relies largely on individuals. Escalation processes and accountability are not clear. Assessment of whether a breach is likely to result in 'serious harm' is ad hoc.</v>
      </c>
    </row>
    <row r="3" spans="2:26" ht="30.75" thickBot="1" x14ac:dyDescent="0.3">
      <c r="I3" s="99"/>
      <c r="J3" s="100"/>
      <c r="K3" s="101"/>
      <c r="N3" s="42" t="s">
        <v>34</v>
      </c>
      <c r="O3" s="14" t="str">
        <f>'Maturity Matrix Summary'!E8</f>
        <v>Monitoring, detection and reporting processes are defined and include escalation and accountability. Assessment of whether a breach is likely to result in 'serious harm' is documented.</v>
      </c>
    </row>
    <row r="4" spans="2:26" ht="60.75" thickBot="1" x14ac:dyDescent="0.3">
      <c r="B4" s="18" t="s">
        <v>11</v>
      </c>
      <c r="C4" s="13" t="s">
        <v>2</v>
      </c>
      <c r="E4" s="18" t="s">
        <v>10</v>
      </c>
      <c r="F4" s="108" t="s">
        <v>5</v>
      </c>
      <c r="G4" s="109"/>
      <c r="I4" s="99"/>
      <c r="J4" s="100"/>
      <c r="K4" s="101"/>
      <c r="N4" s="43" t="s">
        <v>4</v>
      </c>
      <c r="O4" s="14" t="str">
        <f>'Maturity Matrix Summary'!G8</f>
        <v xml:space="preserve">Monitoring, detection, reporting and escalation processes are defined, published and include accountability. Contracted services include defined processes. Assessment of whether a breach is likely to result in 'serious harm' is integral. Processes are published/available, regularly tested and understood by all with roles and responsibilities as documented in the data breach plan. </v>
      </c>
    </row>
    <row r="5" spans="2:26" ht="60.75" thickBot="1" x14ac:dyDescent="0.3">
      <c r="C5" s="3"/>
      <c r="F5" s="3"/>
      <c r="I5" s="102"/>
      <c r="J5" s="103"/>
      <c r="K5" s="104"/>
      <c r="N5" s="44" t="s">
        <v>5</v>
      </c>
      <c r="O5" s="14" t="str">
        <f>'Maturity Matrix Summary'!I8</f>
        <v>The agency promotes a positive reporting culture which is reinforced regularly, including by Executive and Senior Leadership. Reporting processes are clear, integrated and available for usage internally and externally (ie public and contracted services). Escalation pathways are clear and timely. Assessment of whether a breach is likely to result in 'serious harm' is consistent, known, integrated and timely.</v>
      </c>
    </row>
    <row r="6" spans="2:26" ht="32.1" customHeight="1" x14ac:dyDescent="0.25">
      <c r="C6" s="3"/>
      <c r="F6" s="3"/>
    </row>
    <row r="7" spans="2:26" s="9" customFormat="1" ht="20.100000000000001" customHeight="1" x14ac:dyDescent="0.25">
      <c r="C7" s="10" t="s">
        <v>22</v>
      </c>
      <c r="D7" s="10" t="s">
        <v>12</v>
      </c>
      <c r="E7" s="10" t="s">
        <v>17</v>
      </c>
      <c r="F7" s="10" t="s">
        <v>18</v>
      </c>
      <c r="G7" s="10" t="s">
        <v>19</v>
      </c>
      <c r="H7" s="10" t="str">
        <f>""</f>
        <v/>
      </c>
      <c r="I7" s="10" t="str">
        <f>""</f>
        <v/>
      </c>
      <c r="J7" s="10" t="str">
        <f>""</f>
        <v/>
      </c>
      <c r="K7" s="10" t="str">
        <f>""</f>
        <v/>
      </c>
      <c r="N7" s="110" t="s">
        <v>21</v>
      </c>
      <c r="O7" s="111"/>
      <c r="P7" s="111"/>
      <c r="Q7" s="112"/>
    </row>
    <row r="8" spans="2:26" x14ac:dyDescent="0.25">
      <c r="C8" s="4" t="s">
        <v>5</v>
      </c>
      <c r="D8" s="19" t="s">
        <v>13</v>
      </c>
      <c r="E8" s="19" t="s">
        <v>13</v>
      </c>
      <c r="F8" s="19" t="s">
        <v>13</v>
      </c>
      <c r="G8" s="19" t="s">
        <v>13</v>
      </c>
      <c r="H8" s="8"/>
      <c r="I8" s="8"/>
      <c r="J8" s="8"/>
      <c r="K8" s="8"/>
      <c r="N8" s="70" t="s">
        <v>85</v>
      </c>
      <c r="O8" s="33"/>
      <c r="P8" s="33"/>
      <c r="Q8" s="34"/>
    </row>
    <row r="9" spans="2:26" x14ac:dyDescent="0.25">
      <c r="C9" s="5" t="s">
        <v>4</v>
      </c>
      <c r="D9" s="19" t="s">
        <v>13</v>
      </c>
      <c r="E9" s="19" t="s">
        <v>13</v>
      </c>
      <c r="F9" s="19" t="s">
        <v>16</v>
      </c>
      <c r="G9" s="19" t="s">
        <v>16</v>
      </c>
      <c r="H9" s="8"/>
      <c r="I9" s="8"/>
      <c r="J9" s="8"/>
      <c r="K9" s="8"/>
      <c r="N9" s="70" t="s">
        <v>86</v>
      </c>
      <c r="O9" s="33"/>
      <c r="P9" s="33"/>
      <c r="Q9" s="34"/>
    </row>
    <row r="10" spans="2:26" x14ac:dyDescent="0.25">
      <c r="C10" s="6" t="s">
        <v>3</v>
      </c>
      <c r="D10" s="19" t="s">
        <v>16</v>
      </c>
      <c r="E10" s="19" t="s">
        <v>16</v>
      </c>
      <c r="F10" s="19" t="s">
        <v>14</v>
      </c>
      <c r="G10" s="19" t="s">
        <v>14</v>
      </c>
      <c r="H10" s="8"/>
      <c r="I10" s="8"/>
      <c r="J10" s="8"/>
      <c r="K10" s="8"/>
      <c r="N10" s="70" t="s">
        <v>87</v>
      </c>
      <c r="O10" s="33"/>
      <c r="P10" s="33"/>
      <c r="Q10" s="34"/>
    </row>
    <row r="11" spans="2:26" x14ac:dyDescent="0.25">
      <c r="C11" s="7" t="s">
        <v>2</v>
      </c>
      <c r="D11" s="19" t="s">
        <v>14</v>
      </c>
      <c r="E11" s="19" t="s">
        <v>14</v>
      </c>
      <c r="F11" s="19" t="s">
        <v>14</v>
      </c>
      <c r="G11" s="19" t="s">
        <v>14</v>
      </c>
      <c r="H11" s="8"/>
      <c r="I11" s="8"/>
      <c r="J11" s="8"/>
      <c r="K11" s="8"/>
      <c r="N11" s="70" t="s">
        <v>88</v>
      </c>
      <c r="O11" s="30"/>
      <c r="P11" s="30"/>
      <c r="Q11" s="31"/>
    </row>
    <row r="12" spans="2:26" x14ac:dyDescent="0.25">
      <c r="N12" s="70" t="s">
        <v>90</v>
      </c>
      <c r="O12" s="30"/>
      <c r="P12" s="30"/>
      <c r="Q12" s="31"/>
    </row>
    <row r="13" spans="2:26" ht="18.75" x14ac:dyDescent="0.25">
      <c r="B13" s="105" t="s">
        <v>23</v>
      </c>
      <c r="C13" s="106"/>
      <c r="D13" s="106"/>
      <c r="E13" s="106"/>
      <c r="F13" s="106"/>
      <c r="G13" s="106"/>
      <c r="H13" s="106"/>
      <c r="I13" s="106"/>
      <c r="J13" s="106"/>
      <c r="K13" s="107"/>
      <c r="N13" s="70" t="s">
        <v>108</v>
      </c>
      <c r="O13" s="30"/>
      <c r="P13" s="30"/>
      <c r="Q13" s="31"/>
    </row>
    <row r="14" spans="2:26" s="3" customFormat="1" ht="20.100000000000001" customHeight="1" x14ac:dyDescent="0.25">
      <c r="B14" s="10" t="s">
        <v>6</v>
      </c>
      <c r="C14" s="20" t="s">
        <v>9</v>
      </c>
      <c r="D14" s="10" t="str">
        <f>D7</f>
        <v>Q1</v>
      </c>
      <c r="E14" s="10" t="str">
        <f t="shared" ref="E14:K14" si="0">E7</f>
        <v>Q2</v>
      </c>
      <c r="F14" s="10" t="str">
        <f t="shared" si="0"/>
        <v>Q3</v>
      </c>
      <c r="G14" s="10" t="str">
        <f t="shared" si="0"/>
        <v>Q4</v>
      </c>
      <c r="H14" s="10" t="str">
        <f t="shared" si="0"/>
        <v/>
      </c>
      <c r="I14" s="10" t="str">
        <f t="shared" si="0"/>
        <v/>
      </c>
      <c r="J14" s="10" t="str">
        <f t="shared" si="0"/>
        <v/>
      </c>
      <c r="K14" s="10" t="str">
        <f t="shared" si="0"/>
        <v/>
      </c>
      <c r="N14" s="32"/>
      <c r="O14" s="35"/>
      <c r="P14" s="35"/>
      <c r="Q14" s="36"/>
      <c r="R14" s="1"/>
      <c r="S14" s="1"/>
      <c r="T14" s="1"/>
      <c r="U14" s="1"/>
      <c r="V14" s="1"/>
      <c r="W14" s="27"/>
      <c r="X14" s="27"/>
      <c r="Y14" s="27"/>
      <c r="Z14" s="27"/>
    </row>
    <row r="15" spans="2:26" ht="17.100000000000001" customHeight="1" x14ac:dyDescent="0.25">
      <c r="B15" s="28"/>
      <c r="C15" s="21"/>
      <c r="D15" s="19"/>
      <c r="E15" s="19"/>
      <c r="F15" s="19"/>
      <c r="G15" s="19"/>
      <c r="H15" s="19"/>
      <c r="I15" s="19"/>
      <c r="J15" s="19"/>
      <c r="K15" s="19"/>
      <c r="N15" s="29"/>
      <c r="O15" s="30"/>
      <c r="P15" s="30"/>
      <c r="Q15" s="31"/>
      <c r="W15" s="27"/>
      <c r="X15" s="27"/>
      <c r="Y15" s="27"/>
      <c r="Z15" s="27"/>
    </row>
    <row r="16" spans="2:26" ht="15.95" customHeight="1" x14ac:dyDescent="0.25">
      <c r="B16" s="28"/>
      <c r="C16" s="21"/>
      <c r="D16" s="19"/>
      <c r="E16" s="19"/>
      <c r="F16" s="19"/>
      <c r="G16" s="19"/>
      <c r="H16" s="19"/>
      <c r="I16" s="19"/>
      <c r="J16" s="19"/>
      <c r="K16" s="19"/>
      <c r="N16" s="29"/>
      <c r="O16" s="30"/>
      <c r="P16" s="30"/>
      <c r="Q16" s="31"/>
      <c r="W16" s="27"/>
      <c r="X16" s="27"/>
      <c r="Y16" s="27"/>
      <c r="Z16" s="27"/>
    </row>
    <row r="17" spans="2:19" x14ac:dyDescent="0.25">
      <c r="B17" s="28"/>
      <c r="C17" s="21"/>
      <c r="D17" s="19"/>
      <c r="E17" s="19"/>
      <c r="F17" s="19"/>
      <c r="G17" s="19"/>
      <c r="H17" s="19"/>
      <c r="I17" s="19"/>
      <c r="J17" s="19"/>
      <c r="K17" s="19"/>
    </row>
    <row r="18" spans="2:19" x14ac:dyDescent="0.25">
      <c r="B18" s="28"/>
      <c r="C18" s="21"/>
      <c r="D18" s="19"/>
      <c r="E18" s="19"/>
      <c r="F18" s="19"/>
      <c r="G18" s="19"/>
      <c r="H18" s="19"/>
      <c r="I18" s="19"/>
      <c r="J18" s="19"/>
      <c r="K18" s="19"/>
    </row>
    <row r="19" spans="2:19" ht="18.95" customHeight="1" x14ac:dyDescent="0.25">
      <c r="B19" s="28"/>
      <c r="C19" s="21"/>
      <c r="D19" s="19"/>
      <c r="E19" s="19"/>
      <c r="F19" s="19"/>
      <c r="G19" s="19"/>
      <c r="H19" s="19"/>
      <c r="I19" s="19"/>
      <c r="J19" s="19"/>
      <c r="K19" s="19"/>
      <c r="N19" s="113" t="s">
        <v>35</v>
      </c>
      <c r="O19" s="114"/>
      <c r="P19" s="114"/>
      <c r="Q19" s="114"/>
      <c r="R19" s="114"/>
      <c r="S19" s="114"/>
    </row>
    <row r="20" spans="2:19" ht="16.5" thickBot="1" x14ac:dyDescent="0.3">
      <c r="B20" s="28"/>
      <c r="C20" s="21"/>
      <c r="D20" s="19"/>
      <c r="E20" s="19"/>
      <c r="F20" s="19"/>
      <c r="G20" s="19"/>
      <c r="H20" s="19"/>
      <c r="I20" s="19"/>
      <c r="J20" s="19"/>
      <c r="K20" s="19"/>
      <c r="N20" s="22" t="s">
        <v>7</v>
      </c>
      <c r="O20" s="22" t="s">
        <v>8</v>
      </c>
      <c r="P20" s="22" t="s">
        <v>48</v>
      </c>
      <c r="Q20" s="22" t="s">
        <v>36</v>
      </c>
      <c r="R20" s="22" t="s">
        <v>37</v>
      </c>
      <c r="S20" s="22" t="s">
        <v>38</v>
      </c>
    </row>
    <row r="21" spans="2:19" x14ac:dyDescent="0.25">
      <c r="B21" s="28"/>
      <c r="C21" s="21"/>
      <c r="D21" s="19"/>
      <c r="E21" s="19"/>
      <c r="F21" s="19"/>
      <c r="G21" s="19"/>
      <c r="H21" s="19"/>
      <c r="I21" s="19"/>
      <c r="J21" s="19"/>
      <c r="K21" s="19"/>
      <c r="N21" s="23"/>
      <c r="O21" s="23"/>
      <c r="P21" s="24"/>
      <c r="Q21" s="24"/>
      <c r="R21" s="24"/>
      <c r="S21" s="24"/>
    </row>
    <row r="22" spans="2:19" x14ac:dyDescent="0.25">
      <c r="B22" s="28"/>
      <c r="C22" s="21"/>
      <c r="D22" s="19"/>
      <c r="E22" s="19"/>
      <c r="F22" s="19"/>
      <c r="G22" s="19"/>
      <c r="H22" s="19"/>
      <c r="I22" s="19"/>
      <c r="J22" s="19"/>
      <c r="K22" s="19"/>
      <c r="N22" s="25"/>
      <c r="O22" s="25"/>
      <c r="P22" s="26"/>
      <c r="Q22" s="26"/>
      <c r="R22" s="26"/>
      <c r="S22" s="26"/>
    </row>
    <row r="23" spans="2:19" x14ac:dyDescent="0.25">
      <c r="B23" s="28"/>
      <c r="C23" s="21"/>
      <c r="D23" s="19"/>
      <c r="E23" s="19"/>
      <c r="F23" s="19"/>
      <c r="G23" s="19"/>
      <c r="H23" s="19"/>
      <c r="I23" s="19"/>
      <c r="J23" s="19"/>
      <c r="K23" s="19"/>
      <c r="N23" s="25"/>
      <c r="O23" s="25"/>
      <c r="P23" s="26"/>
      <c r="Q23" s="26"/>
      <c r="R23" s="26"/>
      <c r="S23" s="26"/>
    </row>
    <row r="24" spans="2:19" x14ac:dyDescent="0.25">
      <c r="B24" s="28"/>
      <c r="C24" s="21"/>
      <c r="D24" s="19"/>
      <c r="E24" s="19"/>
      <c r="F24" s="19"/>
      <c r="G24" s="19"/>
      <c r="H24" s="19"/>
      <c r="I24" s="19"/>
      <c r="J24" s="19"/>
      <c r="K24" s="19"/>
      <c r="N24" s="25"/>
      <c r="O24" s="25"/>
      <c r="P24" s="26"/>
      <c r="Q24" s="26"/>
      <c r="R24" s="26"/>
      <c r="S24" s="26"/>
    </row>
    <row r="25" spans="2:19" x14ac:dyDescent="0.25">
      <c r="B25" s="28"/>
      <c r="C25" s="21"/>
      <c r="D25" s="19"/>
      <c r="E25" s="19"/>
      <c r="F25" s="19"/>
      <c r="G25" s="19"/>
      <c r="H25" s="19"/>
      <c r="I25" s="19"/>
      <c r="J25" s="19"/>
      <c r="K25" s="19"/>
      <c r="N25" s="25"/>
      <c r="O25" s="25"/>
      <c r="P25" s="26"/>
      <c r="Q25" s="26"/>
      <c r="R25" s="26"/>
      <c r="S25" s="26"/>
    </row>
    <row r="26" spans="2:19" x14ac:dyDescent="0.25">
      <c r="B26" s="28"/>
      <c r="C26" s="21"/>
      <c r="D26" s="19"/>
      <c r="E26" s="19"/>
      <c r="F26" s="19"/>
      <c r="G26" s="19"/>
      <c r="H26" s="19"/>
      <c r="I26" s="19"/>
      <c r="J26" s="19"/>
      <c r="K26" s="19"/>
      <c r="N26" s="25"/>
      <c r="O26" s="25"/>
      <c r="P26" s="26"/>
      <c r="Q26" s="26"/>
      <c r="R26" s="26"/>
      <c r="S26" s="26"/>
    </row>
    <row r="27" spans="2:19" x14ac:dyDescent="0.25">
      <c r="B27" s="28"/>
      <c r="C27" s="21"/>
      <c r="D27" s="19"/>
      <c r="E27" s="19"/>
      <c r="F27" s="19"/>
      <c r="G27" s="19"/>
      <c r="H27" s="19"/>
      <c r="I27" s="19"/>
      <c r="J27" s="19"/>
      <c r="K27" s="19"/>
      <c r="N27" s="25"/>
      <c r="O27" s="25"/>
      <c r="P27" s="26"/>
      <c r="Q27" s="26"/>
      <c r="R27" s="26"/>
      <c r="S27" s="26"/>
    </row>
    <row r="28" spans="2:19" x14ac:dyDescent="0.25">
      <c r="B28" s="28"/>
      <c r="C28" s="21"/>
      <c r="D28" s="19"/>
      <c r="E28" s="19"/>
      <c r="F28" s="19"/>
      <c r="G28" s="19"/>
      <c r="H28" s="19"/>
      <c r="I28" s="19"/>
      <c r="J28" s="19"/>
      <c r="K28" s="19"/>
      <c r="N28" s="25"/>
      <c r="O28" s="25"/>
      <c r="P28" s="26"/>
      <c r="Q28" s="26"/>
      <c r="R28" s="26"/>
      <c r="S28" s="26"/>
    </row>
    <row r="29" spans="2:19" x14ac:dyDescent="0.25">
      <c r="B29" s="28"/>
      <c r="C29" s="21"/>
      <c r="D29" s="19"/>
      <c r="E29" s="19"/>
      <c r="F29" s="19"/>
      <c r="G29" s="19"/>
      <c r="H29" s="19"/>
      <c r="I29" s="19"/>
      <c r="J29" s="19"/>
      <c r="K29" s="19"/>
      <c r="N29" s="25"/>
      <c r="O29" s="25"/>
      <c r="P29" s="26"/>
      <c r="Q29" s="26"/>
      <c r="R29" s="26"/>
      <c r="S29" s="26"/>
    </row>
    <row r="30" spans="2:19" x14ac:dyDescent="0.25">
      <c r="B30" s="28"/>
      <c r="C30" s="21"/>
      <c r="D30" s="19"/>
      <c r="E30" s="19"/>
      <c r="F30" s="19"/>
      <c r="G30" s="19"/>
      <c r="H30" s="19"/>
      <c r="I30" s="19"/>
      <c r="J30" s="19"/>
      <c r="K30" s="19"/>
      <c r="N30" s="25"/>
      <c r="O30" s="25"/>
      <c r="P30" s="26"/>
      <c r="Q30" s="26"/>
      <c r="R30" s="26"/>
      <c r="S30" s="26"/>
    </row>
    <row r="31" spans="2:19" x14ac:dyDescent="0.25">
      <c r="B31" s="28"/>
      <c r="C31" s="21"/>
      <c r="D31" s="19"/>
      <c r="E31" s="19"/>
      <c r="F31" s="19"/>
      <c r="G31" s="19"/>
      <c r="H31" s="19"/>
      <c r="I31" s="19"/>
      <c r="J31" s="19"/>
      <c r="K31" s="19"/>
      <c r="N31" s="25"/>
      <c r="O31" s="25"/>
      <c r="P31" s="26"/>
      <c r="Q31" s="26"/>
      <c r="R31" s="26"/>
      <c r="S31" s="26"/>
    </row>
    <row r="32" spans="2:19" x14ac:dyDescent="0.25">
      <c r="B32" s="28"/>
      <c r="C32" s="21"/>
      <c r="D32" s="19"/>
      <c r="E32" s="19"/>
      <c r="F32" s="19"/>
      <c r="G32" s="19"/>
      <c r="H32" s="19"/>
      <c r="I32" s="19"/>
      <c r="J32" s="19"/>
      <c r="K32" s="19"/>
      <c r="N32" s="25"/>
      <c r="O32" s="25"/>
      <c r="P32" s="26"/>
      <c r="Q32" s="26"/>
      <c r="R32" s="26"/>
      <c r="S32" s="26"/>
    </row>
    <row r="33" spans="2:19" x14ac:dyDescent="0.25">
      <c r="B33" s="28"/>
      <c r="C33" s="21"/>
      <c r="D33" s="19"/>
      <c r="E33" s="19"/>
      <c r="F33" s="19"/>
      <c r="G33" s="19"/>
      <c r="H33" s="19"/>
      <c r="I33" s="19"/>
      <c r="J33" s="19"/>
      <c r="K33" s="19"/>
      <c r="N33" s="25"/>
      <c r="O33" s="25"/>
      <c r="P33" s="26"/>
      <c r="Q33" s="26"/>
      <c r="R33" s="26"/>
      <c r="S33" s="26"/>
    </row>
    <row r="34" spans="2:19" x14ac:dyDescent="0.25">
      <c r="B34" s="28"/>
      <c r="C34" s="21"/>
      <c r="D34" s="19"/>
      <c r="E34" s="19"/>
      <c r="F34" s="19"/>
      <c r="G34" s="19"/>
      <c r="H34" s="19"/>
      <c r="I34" s="19"/>
      <c r="J34" s="19"/>
      <c r="K34" s="19"/>
      <c r="N34" s="25"/>
      <c r="O34" s="25"/>
      <c r="P34" s="26"/>
      <c r="Q34" s="26"/>
      <c r="R34" s="26"/>
      <c r="S34" s="26"/>
    </row>
    <row r="35" spans="2:19" x14ac:dyDescent="0.25">
      <c r="B35" s="28"/>
      <c r="C35" s="21"/>
      <c r="D35" s="19"/>
      <c r="E35" s="19"/>
      <c r="F35" s="19"/>
      <c r="G35" s="19"/>
      <c r="H35" s="19"/>
      <c r="I35" s="19"/>
      <c r="J35" s="19"/>
      <c r="K35" s="19"/>
      <c r="N35" s="25"/>
      <c r="O35" s="25"/>
      <c r="P35" s="26"/>
      <c r="Q35" s="26"/>
      <c r="R35" s="26"/>
      <c r="S35" s="26"/>
    </row>
    <row r="36" spans="2:19" ht="16.5" thickBot="1" x14ac:dyDescent="0.3"/>
    <row r="37" spans="2:19" ht="33.950000000000003" customHeight="1" x14ac:dyDescent="0.25">
      <c r="B37" s="96" t="s">
        <v>47</v>
      </c>
      <c r="C37" s="97"/>
      <c r="D37" s="97"/>
      <c r="E37" s="97"/>
      <c r="F37" s="97"/>
      <c r="G37" s="97"/>
      <c r="H37" s="97"/>
      <c r="I37" s="97"/>
      <c r="J37" s="97"/>
      <c r="K37" s="98"/>
      <c r="N37" s="96" t="s">
        <v>39</v>
      </c>
      <c r="O37" s="97"/>
      <c r="P37" s="97"/>
      <c r="Q37" s="98"/>
    </row>
    <row r="38" spans="2:19" ht="33.950000000000003" customHeight="1" thickBot="1" x14ac:dyDescent="0.3">
      <c r="B38" s="99"/>
      <c r="C38" s="100"/>
      <c r="D38" s="100"/>
      <c r="E38" s="100"/>
      <c r="F38" s="100"/>
      <c r="G38" s="100"/>
      <c r="H38" s="100"/>
      <c r="I38" s="100"/>
      <c r="J38" s="100"/>
      <c r="K38" s="101"/>
      <c r="N38" s="102"/>
      <c r="O38" s="103"/>
      <c r="P38" s="103"/>
      <c r="Q38" s="104"/>
    </row>
    <row r="39" spans="2:19" ht="33.950000000000003" customHeight="1" thickBot="1" x14ac:dyDescent="0.3">
      <c r="B39" s="102"/>
      <c r="C39" s="103"/>
      <c r="D39" s="103"/>
      <c r="E39" s="103"/>
      <c r="F39" s="103"/>
      <c r="G39" s="103"/>
      <c r="H39" s="103"/>
      <c r="I39" s="103"/>
      <c r="J39" s="103"/>
      <c r="K39" s="104"/>
    </row>
    <row r="40" spans="2:19" ht="36.950000000000003" customHeight="1" x14ac:dyDescent="0.25"/>
  </sheetData>
  <mergeCells count="7">
    <mergeCell ref="B37:K39"/>
    <mergeCell ref="I2:K5"/>
    <mergeCell ref="F4:G4"/>
    <mergeCell ref="N37:Q38"/>
    <mergeCell ref="N7:Q7"/>
    <mergeCell ref="B13:K13"/>
    <mergeCell ref="N19:S19"/>
  </mergeCells>
  <conditionalFormatting sqref="C4">
    <cfRule type="containsText" dxfId="96" priority="69" operator="containsText" text="Level 1">
      <formula>NOT(ISERROR(SEARCH("Level 1",C4)))</formula>
    </cfRule>
    <cfRule type="containsText" dxfId="95" priority="70" operator="containsText" text="Level 2">
      <formula>NOT(ISERROR(SEARCH("Level 2",C4)))</formula>
    </cfRule>
    <cfRule type="containsText" dxfId="94" priority="71" operator="containsText" text="Level 3">
      <formula>NOT(ISERROR(SEARCH("Level 3",C4)))</formula>
    </cfRule>
    <cfRule type="containsText" dxfId="93" priority="72" stopIfTrue="1" operator="containsText" text="Level 4">
      <formula>NOT(ISERROR(SEARCH("Level 4",C4)))</formula>
    </cfRule>
  </conditionalFormatting>
  <conditionalFormatting sqref="C15:C35">
    <cfRule type="containsText" dxfId="92" priority="61" operator="containsText" text="Level 1">
      <formula>NOT(ISERROR(SEARCH("Level 1",C15)))</formula>
    </cfRule>
    <cfRule type="containsText" dxfId="91" priority="62" operator="containsText" text="Level 2">
      <formula>NOT(ISERROR(SEARCH("Level 2",C15)))</formula>
    </cfRule>
    <cfRule type="containsText" dxfId="90" priority="63" operator="containsText" text="Level 3">
      <formula>NOT(ISERROR(SEARCH("Level 3",C15)))</formula>
    </cfRule>
    <cfRule type="containsText" dxfId="89" priority="64" stopIfTrue="1" operator="containsText" text="Level 4">
      <formula>NOT(ISERROR(SEARCH("Level 4",C15)))</formula>
    </cfRule>
  </conditionalFormatting>
  <conditionalFormatting sqref="D8:G11">
    <cfRule type="containsText" dxfId="88" priority="1" stopIfTrue="1" operator="containsText" text="Mostly Ds">
      <formula>NOT(ISERROR(SEARCH("Mostly Ds",D8)))</formula>
    </cfRule>
    <cfRule type="containsText" dxfId="87" priority="2" stopIfTrue="1" operator="containsText" text="Mostly Cs">
      <formula>NOT(ISERROR(SEARCH("Mostly Cs",D8)))</formula>
    </cfRule>
    <cfRule type="containsText" dxfId="86" priority="3" stopIfTrue="1" operator="containsText" text="Mostly Bs">
      <formula>NOT(ISERROR(SEARCH("Mostly Bs",D8)))</formula>
    </cfRule>
    <cfRule type="containsText" dxfId="85" priority="4" operator="containsText" text="Mostly As">
      <formula>NOT(ISERROR(SEARCH("Mostly As",D8)))</formula>
    </cfRule>
  </conditionalFormatting>
  <conditionalFormatting sqref="D15:G35">
    <cfRule type="containsText" dxfId="84" priority="5" stopIfTrue="1" operator="containsText" text="Mostly Ds">
      <formula>NOT(ISERROR(SEARCH("Mostly Ds",D15)))</formula>
    </cfRule>
    <cfRule type="containsText" dxfId="83" priority="6" stopIfTrue="1" operator="containsText" text="Mostly Cs">
      <formula>NOT(ISERROR(SEARCH("Mostly Cs",D15)))</formula>
    </cfRule>
    <cfRule type="containsText" dxfId="82" priority="7" stopIfTrue="1" operator="containsText" text="Mostly Bs">
      <formula>NOT(ISERROR(SEARCH("Mostly Bs",D15)))</formula>
    </cfRule>
    <cfRule type="containsText" dxfId="81" priority="8" operator="containsText" text="Mostly As">
      <formula>NOT(ISERROR(SEARCH("Mostly As",D15)))</formula>
    </cfRule>
  </conditionalFormatting>
  <conditionalFormatting sqref="F4">
    <cfRule type="containsText" dxfId="80" priority="65" operator="containsText" text="Level 1">
      <formula>NOT(ISERROR(SEARCH("Level 1",F4)))</formula>
    </cfRule>
    <cfRule type="containsText" dxfId="79" priority="66" operator="containsText" text="Level 2">
      <formula>NOT(ISERROR(SEARCH("Level 2",F4)))</formula>
    </cfRule>
    <cfRule type="containsText" dxfId="78" priority="67" operator="containsText" text="Level 3">
      <formula>NOT(ISERROR(SEARCH("Level 3",F4)))</formula>
    </cfRule>
    <cfRule type="containsText" dxfId="77" priority="68" stopIfTrue="1" operator="containsText" text="Level 4">
      <formula>NOT(ISERROR(SEARCH("Level 4",F4)))</formula>
    </cfRule>
  </conditionalFormatting>
  <conditionalFormatting sqref="H15:J35">
    <cfRule type="containsText" dxfId="76" priority="25" operator="containsText" text="Mostly Bs">
      <formula>NOT(ISERROR(SEARCH("Mostly Bs",H15)))</formula>
    </cfRule>
    <cfRule type="containsText" dxfId="75" priority="26" operator="containsText" text="Mostly As">
      <formula>NOT(ISERROR(SEARCH("Mostly As",H15)))</formula>
    </cfRule>
  </conditionalFormatting>
  <dataValidations count="9">
    <dataValidation type="list" allowBlank="1" showInputMessage="1" showErrorMessage="1" sqref="D15:D35" xr:uid="{F2DE6882-2435-834D-8A36-176F28C1DBA6}">
      <formula1>$D$8:$D$11</formula1>
    </dataValidation>
    <dataValidation type="list" allowBlank="1" showInputMessage="1" showErrorMessage="1" sqref="E15:E35" xr:uid="{116CDA55-09D2-E943-961E-B9389352A021}">
      <formula1>$E$8:$E$11</formula1>
    </dataValidation>
    <dataValidation type="list" allowBlank="1" showInputMessage="1" showErrorMessage="1" sqref="F15:F35" xr:uid="{0DDD688E-7ADB-E84F-B75F-9ABE7956E1DA}">
      <formula1>$F$8:$F$11</formula1>
    </dataValidation>
    <dataValidation type="list" allowBlank="1" showInputMessage="1" showErrorMessage="1" sqref="G15:G35" xr:uid="{F9F793AA-7A6D-B74E-94D6-B64771115A6E}">
      <formula1>$G$8:$G$11</formula1>
    </dataValidation>
    <dataValidation type="list" allowBlank="1" showInputMessage="1" showErrorMessage="1" sqref="H15:H35" xr:uid="{6DBF2BF7-C8A6-5E45-AC41-CEFA1408F025}">
      <formula1>$H$8:$H$11</formula1>
    </dataValidation>
    <dataValidation type="list" allowBlank="1" showInputMessage="1" showErrorMessage="1" sqref="I15:I35" xr:uid="{970F354E-2A7B-BF4A-95D2-50E214055479}">
      <formula1>$I$8:$I$11</formula1>
    </dataValidation>
    <dataValidation type="list" allowBlank="1" showInputMessage="1" showErrorMessage="1" sqref="J15:J35" xr:uid="{C68848F2-3A40-CA44-A891-EA3293DACBEA}">
      <formula1>$J$8:$J$11</formula1>
    </dataValidation>
    <dataValidation type="list" allowBlank="1" showInputMessage="1" showErrorMessage="1" sqref="K15:K35" xr:uid="{F92E407B-D30B-DD48-B2F0-505624D0097A}">
      <formula1>$K$8:$K$11</formula1>
    </dataValidation>
    <dataValidation type="list" allowBlank="1" showInputMessage="1" showErrorMessage="1" sqref="C15:C35 F4:G4 C4" xr:uid="{7910F7EE-48F8-7E4C-9EF4-6C40D214E58F}">
      <formula1>$C$8:$C$11</formula1>
    </dataValidation>
  </dataValidations>
  <hyperlinks>
    <hyperlink ref="N11" r:id="rId1" xr:uid="{8EBF4E05-A3BB-4C47-A64D-28A91C1C2807}"/>
    <hyperlink ref="N8" r:id="rId2" xr:uid="{1AC1B8D3-800A-4124-849E-53DBD1D09D18}"/>
    <hyperlink ref="N9" r:id="rId3" xr:uid="{C836D3C4-5BCC-4A81-8528-F1AFE583EA8D}"/>
    <hyperlink ref="N10" r:id="rId4" xr:uid="{36A35920-1D3A-4DB2-9326-8B0CA2DEC82D}"/>
    <hyperlink ref="N12" r:id="rId5" xr:uid="{9EC0ED23-2683-4BC1-AE13-DDA554F40F5A}"/>
    <hyperlink ref="N13" r:id="rId6" xr:uid="{DCDDCAB1-2E08-409F-83B7-EC458291F9E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432E3-3B90-C74E-8F89-3D37F8E97C92}">
  <sheetPr>
    <tabColor theme="3" tint="0.79998168889431442"/>
  </sheetPr>
  <dimension ref="A1:Z40"/>
  <sheetViews>
    <sheetView showGridLines="0" workbookViewId="0">
      <selection activeCell="F4" sqref="F4:G4"/>
    </sheetView>
  </sheetViews>
  <sheetFormatPr defaultColWidth="0" defaultRowHeight="15.75" zeroHeight="1" x14ac:dyDescent="0.25"/>
  <cols>
    <col min="1" max="1" width="4.5" style="1" customWidth="1"/>
    <col min="2" max="2" width="11.5" style="1" customWidth="1"/>
    <col min="3" max="3" width="28.125" style="1" customWidth="1"/>
    <col min="4" max="11" width="13.625" style="1" customWidth="1"/>
    <col min="12" max="13" width="7.375" style="1" customWidth="1"/>
    <col min="14" max="14" width="19.875" style="1" customWidth="1"/>
    <col min="15" max="15" width="90.875" style="1" customWidth="1"/>
    <col min="16" max="17" width="10.875" style="1" customWidth="1"/>
    <col min="18" max="18" width="15" style="1" bestFit="1" customWidth="1"/>
    <col min="19" max="19" width="17.375" style="1" bestFit="1" customWidth="1"/>
    <col min="20" max="20" width="10.875" style="1" customWidth="1"/>
    <col min="21" max="26" width="0" style="1" hidden="1" customWidth="1"/>
    <col min="27" max="16384" width="10.875" style="1" hidden="1"/>
  </cols>
  <sheetData>
    <row r="1" spans="2:26" ht="20.100000000000001" customHeight="1" thickBot="1" x14ac:dyDescent="0.3"/>
    <row r="2" spans="2:26" ht="60" x14ac:dyDescent="0.25">
      <c r="B2" s="2" t="s">
        <v>73</v>
      </c>
      <c r="I2" s="96" t="s">
        <v>138</v>
      </c>
      <c r="J2" s="97"/>
      <c r="K2" s="98"/>
      <c r="N2" s="41" t="s">
        <v>2</v>
      </c>
      <c r="O2" s="14" t="str">
        <f>'Maturity Matrix Summary'!C9</f>
        <v>Response to a potential breach relies largely on individuals and the agency's IT services. Responses are unlikely to be in 'real time' and hence not able to limit or reduce harm. Criteria determining whether to notify any affected individuals, as well as notification content, are determined post breach. Executive and Senior Leadership involvement is limited.</v>
      </c>
    </row>
    <row r="3" spans="2:26" ht="60.75" thickBot="1" x14ac:dyDescent="0.3">
      <c r="I3" s="99"/>
      <c r="J3" s="100"/>
      <c r="K3" s="101"/>
      <c r="N3" s="42" t="s">
        <v>34</v>
      </c>
      <c r="O3" s="14" t="str">
        <f>'Maturity Matrix Summary'!E9</f>
        <v>A breach response team can be easily and quickly established. Accountability and timeframes for evaluating a potential breach and undertaking subsequent responses is defined. Templates, registers, process and authority for notifying affected individuals are available. Reporting to Executive and Senior Leadership is defined and incorporated.</v>
      </c>
    </row>
    <row r="4" spans="2:26" ht="45.75" thickBot="1" x14ac:dyDescent="0.3">
      <c r="B4" s="18" t="s">
        <v>11</v>
      </c>
      <c r="C4" s="13" t="s">
        <v>2</v>
      </c>
      <c r="E4" s="18" t="s">
        <v>10</v>
      </c>
      <c r="F4" s="108" t="s">
        <v>5</v>
      </c>
      <c r="G4" s="109"/>
      <c r="I4" s="99"/>
      <c r="J4" s="100"/>
      <c r="K4" s="101"/>
      <c r="N4" s="43" t="s">
        <v>4</v>
      </c>
      <c r="O4" s="14" t="str">
        <f>'Maturity Matrix Summary'!G9</f>
        <v>An identified breach response team is available with defined processes and timeframes for potential breach containment actions. An approved plan is available for notification of affected individuals, Regulators and other entities as required by individual cases. The timely reporting to Executive and Senior Leadership is integrated.</v>
      </c>
    </row>
    <row r="5" spans="2:26" ht="60.75" thickBot="1" x14ac:dyDescent="0.3">
      <c r="C5" s="3"/>
      <c r="F5" s="3"/>
      <c r="I5" s="102"/>
      <c r="J5" s="103"/>
      <c r="K5" s="104"/>
      <c r="N5" s="44" t="s">
        <v>5</v>
      </c>
      <c r="O5" s="14" t="str">
        <f>'Maturity Matrix Summary'!I9</f>
        <v>A practiced breach response team exists with defined authority and access to skilled specialists. Immediate breach assessments invoke actions to contain breach and limit potential harm. An approved plan is available for notification of affected individuals, Regulators and other entities including agreed actions for breaches of shared data. The timely involvement of Executive and Senior Leadership is fundamental and integrated.</v>
      </c>
    </row>
    <row r="6" spans="2:26" ht="32.1" customHeight="1" x14ac:dyDescent="0.25">
      <c r="C6" s="3"/>
      <c r="F6" s="3"/>
    </row>
    <row r="7" spans="2:26" s="9" customFormat="1" ht="20.100000000000001" customHeight="1" x14ac:dyDescent="0.25">
      <c r="C7" s="10" t="s">
        <v>22</v>
      </c>
      <c r="D7" s="10" t="s">
        <v>12</v>
      </c>
      <c r="E7" s="10" t="s">
        <v>17</v>
      </c>
      <c r="F7" s="10" t="s">
        <v>18</v>
      </c>
      <c r="G7" s="10" t="s">
        <v>19</v>
      </c>
      <c r="H7" s="10" t="s">
        <v>20</v>
      </c>
      <c r="I7" s="10" t="str">
        <f>""</f>
        <v/>
      </c>
      <c r="J7" s="10" t="str">
        <f>""</f>
        <v/>
      </c>
      <c r="K7" s="10" t="str">
        <f>""</f>
        <v/>
      </c>
      <c r="N7" s="110" t="s">
        <v>21</v>
      </c>
      <c r="O7" s="111"/>
      <c r="P7" s="111"/>
      <c r="Q7" s="112"/>
    </row>
    <row r="8" spans="2:26" x14ac:dyDescent="0.25">
      <c r="C8" s="4" t="s">
        <v>5</v>
      </c>
      <c r="D8" s="19" t="s">
        <v>13</v>
      </c>
      <c r="E8" s="19" t="s">
        <v>13</v>
      </c>
      <c r="F8" s="19" t="s">
        <v>13</v>
      </c>
      <c r="G8" s="19" t="s">
        <v>13</v>
      </c>
      <c r="H8" s="19" t="s">
        <v>13</v>
      </c>
      <c r="I8" s="8"/>
      <c r="J8" s="8"/>
      <c r="K8" s="8"/>
      <c r="N8" s="70" t="s">
        <v>89</v>
      </c>
      <c r="O8" s="33"/>
      <c r="P8" s="33"/>
      <c r="Q8" s="34"/>
    </row>
    <row r="9" spans="2:26" x14ac:dyDescent="0.25">
      <c r="C9" s="5" t="s">
        <v>4</v>
      </c>
      <c r="D9" s="19" t="s">
        <v>16</v>
      </c>
      <c r="E9" s="19" t="s">
        <v>16</v>
      </c>
      <c r="F9" s="19" t="s">
        <v>16</v>
      </c>
      <c r="G9" s="19" t="s">
        <v>16</v>
      </c>
      <c r="H9" s="19" t="s">
        <v>16</v>
      </c>
      <c r="I9" s="8"/>
      <c r="J9" s="8"/>
      <c r="K9" s="8"/>
      <c r="N9" s="70" t="s">
        <v>85</v>
      </c>
      <c r="O9" s="33"/>
      <c r="P9" s="33"/>
      <c r="Q9" s="34"/>
    </row>
    <row r="10" spans="2:26" x14ac:dyDescent="0.25">
      <c r="C10" s="6" t="s">
        <v>3</v>
      </c>
      <c r="D10" s="19" t="s">
        <v>14</v>
      </c>
      <c r="E10" s="19" t="s">
        <v>16</v>
      </c>
      <c r="F10" s="19" t="s">
        <v>16</v>
      </c>
      <c r="G10" s="19" t="s">
        <v>16</v>
      </c>
      <c r="H10" s="19" t="s">
        <v>16</v>
      </c>
      <c r="I10" s="8"/>
      <c r="J10" s="8"/>
      <c r="K10" s="8"/>
      <c r="N10" s="70" t="s">
        <v>91</v>
      </c>
      <c r="O10" s="33"/>
      <c r="P10" s="33"/>
      <c r="Q10" s="34"/>
    </row>
    <row r="11" spans="2:26" x14ac:dyDescent="0.25">
      <c r="C11" s="7" t="s">
        <v>2</v>
      </c>
      <c r="D11" s="19" t="s">
        <v>15</v>
      </c>
      <c r="E11" s="19" t="s">
        <v>14</v>
      </c>
      <c r="F11" s="19" t="s">
        <v>14</v>
      </c>
      <c r="G11" s="19" t="s">
        <v>14</v>
      </c>
      <c r="H11" s="19" t="s">
        <v>14</v>
      </c>
      <c r="I11" s="8"/>
      <c r="J11" s="8"/>
      <c r="K11" s="8"/>
      <c r="N11" s="70" t="s">
        <v>92</v>
      </c>
      <c r="O11" s="30"/>
      <c r="P11" s="30"/>
      <c r="Q11" s="31"/>
    </row>
    <row r="12" spans="2:26" x14ac:dyDescent="0.25">
      <c r="N12" s="70" t="s">
        <v>96</v>
      </c>
      <c r="O12" s="30"/>
      <c r="P12" s="30"/>
      <c r="Q12" s="31"/>
    </row>
    <row r="13" spans="2:26" ht="18.75" x14ac:dyDescent="0.25">
      <c r="B13" s="105" t="s">
        <v>23</v>
      </c>
      <c r="C13" s="106"/>
      <c r="D13" s="106"/>
      <c r="E13" s="106"/>
      <c r="F13" s="106"/>
      <c r="G13" s="106"/>
      <c r="H13" s="106"/>
      <c r="I13" s="106"/>
      <c r="J13" s="106"/>
      <c r="K13" s="107"/>
      <c r="N13" s="70" t="s">
        <v>95</v>
      </c>
      <c r="O13" s="30"/>
      <c r="P13" s="30"/>
      <c r="Q13" s="31"/>
    </row>
    <row r="14" spans="2:26" s="3" customFormat="1" ht="20.100000000000001" customHeight="1" x14ac:dyDescent="0.25">
      <c r="B14" s="10" t="s">
        <v>6</v>
      </c>
      <c r="C14" s="20" t="s">
        <v>9</v>
      </c>
      <c r="D14" s="10" t="str">
        <f>D7</f>
        <v>Q1</v>
      </c>
      <c r="E14" s="10" t="str">
        <f t="shared" ref="E14:K14" si="0">E7</f>
        <v>Q2</v>
      </c>
      <c r="F14" s="10" t="str">
        <f t="shared" si="0"/>
        <v>Q3</v>
      </c>
      <c r="G14" s="10" t="str">
        <f t="shared" si="0"/>
        <v>Q4</v>
      </c>
      <c r="H14" s="10" t="str">
        <f t="shared" si="0"/>
        <v>Q5</v>
      </c>
      <c r="I14" s="10" t="str">
        <f t="shared" si="0"/>
        <v/>
      </c>
      <c r="J14" s="10" t="str">
        <f t="shared" si="0"/>
        <v/>
      </c>
      <c r="K14" s="10" t="str">
        <f t="shared" si="0"/>
        <v/>
      </c>
      <c r="N14" s="70" t="s">
        <v>97</v>
      </c>
      <c r="O14" s="35"/>
      <c r="P14" s="35"/>
      <c r="Q14" s="36"/>
      <c r="R14" s="1"/>
      <c r="S14" s="1"/>
      <c r="T14" s="1"/>
      <c r="U14" s="1"/>
      <c r="V14" s="1"/>
      <c r="W14" s="27"/>
      <c r="X14" s="27"/>
      <c r="Y14" s="27"/>
      <c r="Z14" s="27"/>
    </row>
    <row r="15" spans="2:26" ht="17.100000000000001" customHeight="1" x14ac:dyDescent="0.25">
      <c r="B15" s="28"/>
      <c r="C15" s="21"/>
      <c r="D15" s="19"/>
      <c r="E15" s="19"/>
      <c r="F15" s="19"/>
      <c r="G15" s="19"/>
      <c r="H15" s="19"/>
      <c r="I15" s="19"/>
      <c r="J15" s="19"/>
      <c r="K15" s="19"/>
      <c r="N15" s="29"/>
      <c r="O15" s="30"/>
      <c r="P15" s="30"/>
      <c r="Q15" s="31"/>
      <c r="W15" s="27"/>
      <c r="X15" s="27"/>
      <c r="Y15" s="27"/>
      <c r="Z15" s="27"/>
    </row>
    <row r="16" spans="2:26" ht="15.95" customHeight="1" x14ac:dyDescent="0.25">
      <c r="B16" s="28"/>
      <c r="C16" s="21"/>
      <c r="D16" s="19"/>
      <c r="E16" s="19"/>
      <c r="F16" s="19"/>
      <c r="G16" s="19"/>
      <c r="H16" s="19"/>
      <c r="I16" s="19"/>
      <c r="J16" s="19"/>
      <c r="K16" s="19"/>
      <c r="N16" s="29"/>
      <c r="O16" s="30"/>
      <c r="P16" s="30"/>
      <c r="Q16" s="31"/>
      <c r="W16" s="27"/>
      <c r="X16" s="27"/>
      <c r="Y16" s="27"/>
      <c r="Z16" s="27"/>
    </row>
    <row r="17" spans="2:19" x14ac:dyDescent="0.25">
      <c r="B17" s="28"/>
      <c r="C17" s="21"/>
      <c r="D17" s="19"/>
      <c r="E17" s="19"/>
      <c r="F17" s="19"/>
      <c r="G17" s="19"/>
      <c r="H17" s="19"/>
      <c r="I17" s="19"/>
      <c r="J17" s="19"/>
      <c r="K17" s="19"/>
    </row>
    <row r="18" spans="2:19" x14ac:dyDescent="0.25">
      <c r="B18" s="28"/>
      <c r="C18" s="21"/>
      <c r="D18" s="19"/>
      <c r="E18" s="19"/>
      <c r="F18" s="19"/>
      <c r="G18" s="19"/>
      <c r="H18" s="19"/>
      <c r="I18" s="19"/>
      <c r="J18" s="19"/>
      <c r="K18" s="19"/>
    </row>
    <row r="19" spans="2:19" ht="18.95" customHeight="1" x14ac:dyDescent="0.25">
      <c r="B19" s="28"/>
      <c r="C19" s="21"/>
      <c r="D19" s="19"/>
      <c r="E19" s="19"/>
      <c r="F19" s="19"/>
      <c r="G19" s="19"/>
      <c r="H19" s="19"/>
      <c r="I19" s="19"/>
      <c r="J19" s="19"/>
      <c r="K19" s="19"/>
      <c r="N19" s="113" t="s">
        <v>35</v>
      </c>
      <c r="O19" s="114"/>
      <c r="P19" s="114"/>
      <c r="Q19" s="114"/>
      <c r="R19" s="114"/>
      <c r="S19" s="114"/>
    </row>
    <row r="20" spans="2:19" ht="16.5" thickBot="1" x14ac:dyDescent="0.3">
      <c r="B20" s="28"/>
      <c r="C20" s="21"/>
      <c r="D20" s="19"/>
      <c r="E20" s="19"/>
      <c r="F20" s="19"/>
      <c r="G20" s="19"/>
      <c r="H20" s="19"/>
      <c r="I20" s="19"/>
      <c r="J20" s="19"/>
      <c r="K20" s="19"/>
      <c r="N20" s="22" t="s">
        <v>7</v>
      </c>
      <c r="O20" s="22" t="s">
        <v>8</v>
      </c>
      <c r="P20" s="22" t="s">
        <v>48</v>
      </c>
      <c r="Q20" s="22" t="s">
        <v>36</v>
      </c>
      <c r="R20" s="22" t="s">
        <v>37</v>
      </c>
      <c r="S20" s="22" t="s">
        <v>38</v>
      </c>
    </row>
    <row r="21" spans="2:19" x14ac:dyDescent="0.25">
      <c r="B21" s="28"/>
      <c r="C21" s="21"/>
      <c r="D21" s="19"/>
      <c r="E21" s="19"/>
      <c r="F21" s="19"/>
      <c r="G21" s="19"/>
      <c r="H21" s="19"/>
      <c r="I21" s="19"/>
      <c r="J21" s="19"/>
      <c r="K21" s="19"/>
      <c r="N21" s="23"/>
      <c r="O21" s="23"/>
      <c r="P21" s="24"/>
      <c r="Q21" s="24"/>
      <c r="R21" s="24"/>
      <c r="S21" s="24"/>
    </row>
    <row r="22" spans="2:19" x14ac:dyDescent="0.25">
      <c r="B22" s="28"/>
      <c r="C22" s="21"/>
      <c r="D22" s="19"/>
      <c r="E22" s="19"/>
      <c r="F22" s="19"/>
      <c r="G22" s="19"/>
      <c r="H22" s="19"/>
      <c r="I22" s="19"/>
      <c r="J22" s="19"/>
      <c r="K22" s="19"/>
      <c r="N22" s="25"/>
      <c r="O22" s="25"/>
      <c r="P22" s="26"/>
      <c r="Q22" s="26"/>
      <c r="R22" s="26"/>
      <c r="S22" s="26"/>
    </row>
    <row r="23" spans="2:19" x14ac:dyDescent="0.25">
      <c r="B23" s="28"/>
      <c r="C23" s="21"/>
      <c r="D23" s="19"/>
      <c r="E23" s="19"/>
      <c r="F23" s="19"/>
      <c r="G23" s="19"/>
      <c r="H23" s="19"/>
      <c r="I23" s="19"/>
      <c r="J23" s="19"/>
      <c r="K23" s="19"/>
      <c r="N23" s="25"/>
      <c r="O23" s="25"/>
      <c r="P23" s="26"/>
      <c r="Q23" s="26"/>
      <c r="R23" s="26"/>
      <c r="S23" s="26"/>
    </row>
    <row r="24" spans="2:19" x14ac:dyDescent="0.25">
      <c r="B24" s="28"/>
      <c r="C24" s="21"/>
      <c r="D24" s="19"/>
      <c r="E24" s="19"/>
      <c r="F24" s="19"/>
      <c r="G24" s="19"/>
      <c r="H24" s="19"/>
      <c r="I24" s="19"/>
      <c r="J24" s="19"/>
      <c r="K24" s="19"/>
      <c r="N24" s="25"/>
      <c r="O24" s="25"/>
      <c r="P24" s="26"/>
      <c r="Q24" s="26"/>
      <c r="R24" s="26"/>
      <c r="S24" s="26"/>
    </row>
    <row r="25" spans="2:19" x14ac:dyDescent="0.25">
      <c r="B25" s="28"/>
      <c r="C25" s="21"/>
      <c r="D25" s="19"/>
      <c r="E25" s="19"/>
      <c r="F25" s="19"/>
      <c r="G25" s="19"/>
      <c r="H25" s="19"/>
      <c r="I25" s="19"/>
      <c r="J25" s="19"/>
      <c r="K25" s="19"/>
      <c r="N25" s="25"/>
      <c r="O25" s="25"/>
      <c r="P25" s="26"/>
      <c r="Q25" s="26"/>
      <c r="R25" s="26"/>
      <c r="S25" s="26"/>
    </row>
    <row r="26" spans="2:19" x14ac:dyDescent="0.25">
      <c r="B26" s="28"/>
      <c r="C26" s="21"/>
      <c r="D26" s="19"/>
      <c r="E26" s="19"/>
      <c r="F26" s="19"/>
      <c r="G26" s="19"/>
      <c r="H26" s="19"/>
      <c r="I26" s="19"/>
      <c r="J26" s="19"/>
      <c r="K26" s="19"/>
      <c r="N26" s="25"/>
      <c r="O26" s="25"/>
      <c r="P26" s="26"/>
      <c r="Q26" s="26"/>
      <c r="R26" s="26"/>
      <c r="S26" s="26"/>
    </row>
    <row r="27" spans="2:19" x14ac:dyDescent="0.25">
      <c r="B27" s="28"/>
      <c r="C27" s="21"/>
      <c r="D27" s="19"/>
      <c r="E27" s="19"/>
      <c r="F27" s="19"/>
      <c r="G27" s="19"/>
      <c r="H27" s="19"/>
      <c r="I27" s="19"/>
      <c r="J27" s="19"/>
      <c r="K27" s="19"/>
      <c r="N27" s="25"/>
      <c r="O27" s="25"/>
      <c r="P27" s="26"/>
      <c r="Q27" s="26"/>
      <c r="R27" s="26"/>
      <c r="S27" s="26"/>
    </row>
    <row r="28" spans="2:19" x14ac:dyDescent="0.25">
      <c r="B28" s="28"/>
      <c r="C28" s="21"/>
      <c r="D28" s="19"/>
      <c r="E28" s="19"/>
      <c r="F28" s="19"/>
      <c r="G28" s="19"/>
      <c r="H28" s="19"/>
      <c r="I28" s="19"/>
      <c r="J28" s="19"/>
      <c r="K28" s="19"/>
      <c r="N28" s="25"/>
      <c r="O28" s="25"/>
      <c r="P28" s="26"/>
      <c r="Q28" s="26"/>
      <c r="R28" s="26"/>
      <c r="S28" s="26"/>
    </row>
    <row r="29" spans="2:19" x14ac:dyDescent="0.25">
      <c r="B29" s="28"/>
      <c r="C29" s="21"/>
      <c r="D29" s="19"/>
      <c r="E29" s="19"/>
      <c r="F29" s="19"/>
      <c r="G29" s="19"/>
      <c r="H29" s="19"/>
      <c r="I29" s="19"/>
      <c r="J29" s="19"/>
      <c r="K29" s="19"/>
      <c r="N29" s="25"/>
      <c r="O29" s="25"/>
      <c r="P29" s="26"/>
      <c r="Q29" s="26"/>
      <c r="R29" s="26"/>
      <c r="S29" s="26"/>
    </row>
    <row r="30" spans="2:19" x14ac:dyDescent="0.25">
      <c r="B30" s="28"/>
      <c r="C30" s="21"/>
      <c r="D30" s="19"/>
      <c r="E30" s="19"/>
      <c r="F30" s="19"/>
      <c r="G30" s="19"/>
      <c r="H30" s="19"/>
      <c r="I30" s="19"/>
      <c r="J30" s="19"/>
      <c r="K30" s="19"/>
      <c r="N30" s="25"/>
      <c r="O30" s="25"/>
      <c r="P30" s="26"/>
      <c r="Q30" s="26"/>
      <c r="R30" s="26"/>
      <c r="S30" s="26"/>
    </row>
    <row r="31" spans="2:19" x14ac:dyDescent="0.25">
      <c r="B31" s="28"/>
      <c r="C31" s="21"/>
      <c r="D31" s="19"/>
      <c r="E31" s="19"/>
      <c r="F31" s="19"/>
      <c r="G31" s="19"/>
      <c r="H31" s="19"/>
      <c r="I31" s="19"/>
      <c r="J31" s="19"/>
      <c r="K31" s="19"/>
      <c r="N31" s="25"/>
      <c r="O31" s="25"/>
      <c r="P31" s="26"/>
      <c r="Q31" s="26"/>
      <c r="R31" s="26"/>
      <c r="S31" s="26"/>
    </row>
    <row r="32" spans="2:19" x14ac:dyDescent="0.25">
      <c r="B32" s="28"/>
      <c r="C32" s="21"/>
      <c r="D32" s="19"/>
      <c r="E32" s="19"/>
      <c r="F32" s="19"/>
      <c r="G32" s="19"/>
      <c r="H32" s="19"/>
      <c r="I32" s="19"/>
      <c r="J32" s="19"/>
      <c r="K32" s="19"/>
      <c r="N32" s="25"/>
      <c r="O32" s="25"/>
      <c r="P32" s="26"/>
      <c r="Q32" s="26"/>
      <c r="R32" s="26"/>
      <c r="S32" s="26"/>
    </row>
    <row r="33" spans="2:19" x14ac:dyDescent="0.25">
      <c r="B33" s="28"/>
      <c r="C33" s="21"/>
      <c r="D33" s="19"/>
      <c r="E33" s="19"/>
      <c r="F33" s="19"/>
      <c r="G33" s="19"/>
      <c r="H33" s="19"/>
      <c r="I33" s="19"/>
      <c r="J33" s="19"/>
      <c r="K33" s="19"/>
      <c r="N33" s="25"/>
      <c r="O33" s="25"/>
      <c r="P33" s="26"/>
      <c r="Q33" s="26"/>
      <c r="R33" s="26"/>
      <c r="S33" s="26"/>
    </row>
    <row r="34" spans="2:19" x14ac:dyDescent="0.25">
      <c r="B34" s="28"/>
      <c r="C34" s="21"/>
      <c r="D34" s="19"/>
      <c r="E34" s="19"/>
      <c r="F34" s="19"/>
      <c r="G34" s="19"/>
      <c r="H34" s="19"/>
      <c r="I34" s="19"/>
      <c r="J34" s="19"/>
      <c r="K34" s="19"/>
      <c r="N34" s="25"/>
      <c r="O34" s="25"/>
      <c r="P34" s="26"/>
      <c r="Q34" s="26"/>
      <c r="R34" s="26"/>
      <c r="S34" s="26"/>
    </row>
    <row r="35" spans="2:19" x14ac:dyDescent="0.25">
      <c r="B35" s="28"/>
      <c r="C35" s="21"/>
      <c r="D35" s="19"/>
      <c r="E35" s="19"/>
      <c r="F35" s="19"/>
      <c r="G35" s="19"/>
      <c r="H35" s="19"/>
      <c r="I35" s="19"/>
      <c r="J35" s="19"/>
      <c r="K35" s="19"/>
      <c r="N35" s="25"/>
      <c r="O35" s="25"/>
      <c r="P35" s="26"/>
      <c r="Q35" s="26"/>
      <c r="R35" s="26"/>
      <c r="S35" s="26"/>
    </row>
    <row r="36" spans="2:19" ht="16.5" thickBot="1" x14ac:dyDescent="0.3"/>
    <row r="37" spans="2:19" ht="33.950000000000003" customHeight="1" x14ac:dyDescent="0.25">
      <c r="B37" s="96" t="s">
        <v>47</v>
      </c>
      <c r="C37" s="97"/>
      <c r="D37" s="97"/>
      <c r="E37" s="97"/>
      <c r="F37" s="97"/>
      <c r="G37" s="97"/>
      <c r="H37" s="97"/>
      <c r="I37" s="97"/>
      <c r="J37" s="97"/>
      <c r="K37" s="98"/>
      <c r="N37" s="96" t="s">
        <v>39</v>
      </c>
      <c r="O37" s="97"/>
      <c r="P37" s="97"/>
      <c r="Q37" s="98"/>
    </row>
    <row r="38" spans="2:19" ht="33.950000000000003" customHeight="1" thickBot="1" x14ac:dyDescent="0.3">
      <c r="B38" s="99"/>
      <c r="C38" s="100"/>
      <c r="D38" s="100"/>
      <c r="E38" s="100"/>
      <c r="F38" s="100"/>
      <c r="G38" s="100"/>
      <c r="H38" s="100"/>
      <c r="I38" s="100"/>
      <c r="J38" s="100"/>
      <c r="K38" s="101"/>
      <c r="N38" s="102"/>
      <c r="O38" s="103"/>
      <c r="P38" s="103"/>
      <c r="Q38" s="104"/>
    </row>
    <row r="39" spans="2:19" ht="33.950000000000003" customHeight="1" thickBot="1" x14ac:dyDescent="0.3">
      <c r="B39" s="102"/>
      <c r="C39" s="103"/>
      <c r="D39" s="103"/>
      <c r="E39" s="103"/>
      <c r="F39" s="103"/>
      <c r="G39" s="103"/>
      <c r="H39" s="103"/>
      <c r="I39" s="103"/>
      <c r="J39" s="103"/>
      <c r="K39" s="104"/>
    </row>
    <row r="40" spans="2:19" ht="36.950000000000003" customHeight="1" x14ac:dyDescent="0.25"/>
  </sheetData>
  <mergeCells count="7">
    <mergeCell ref="B37:K39"/>
    <mergeCell ref="I2:K5"/>
    <mergeCell ref="F4:G4"/>
    <mergeCell ref="N37:Q38"/>
    <mergeCell ref="N7:Q7"/>
    <mergeCell ref="B13:K13"/>
    <mergeCell ref="N19:S19"/>
  </mergeCells>
  <conditionalFormatting sqref="C4">
    <cfRule type="containsText" dxfId="74" priority="53" operator="containsText" text="Level 1">
      <formula>NOT(ISERROR(SEARCH("Level 1",C4)))</formula>
    </cfRule>
    <cfRule type="containsText" dxfId="73" priority="54" operator="containsText" text="Level 2">
      <formula>NOT(ISERROR(SEARCH("Level 2",C4)))</formula>
    </cfRule>
    <cfRule type="containsText" dxfId="72" priority="55" operator="containsText" text="Level 3">
      <formula>NOT(ISERROR(SEARCH("Level 3",C4)))</formula>
    </cfRule>
    <cfRule type="containsText" dxfId="71" priority="56" stopIfTrue="1" operator="containsText" text="Level 4">
      <formula>NOT(ISERROR(SEARCH("Level 4",C4)))</formula>
    </cfRule>
  </conditionalFormatting>
  <conditionalFormatting sqref="C15:C35">
    <cfRule type="containsText" dxfId="70" priority="45" operator="containsText" text="Level 1">
      <formula>NOT(ISERROR(SEARCH("Level 1",C15)))</formula>
    </cfRule>
    <cfRule type="containsText" dxfId="69" priority="46" operator="containsText" text="Level 2">
      <formula>NOT(ISERROR(SEARCH("Level 2",C15)))</formula>
    </cfRule>
    <cfRule type="containsText" dxfId="68" priority="47" operator="containsText" text="Level 3">
      <formula>NOT(ISERROR(SEARCH("Level 3",C15)))</formula>
    </cfRule>
    <cfRule type="containsText" dxfId="67" priority="48" stopIfTrue="1" operator="containsText" text="Level 4">
      <formula>NOT(ISERROR(SEARCH("Level 4",C15)))</formula>
    </cfRule>
  </conditionalFormatting>
  <conditionalFormatting sqref="D15:G35">
    <cfRule type="containsText" dxfId="66" priority="5" stopIfTrue="1" operator="containsText" text="Mostly Ds">
      <formula>NOT(ISERROR(SEARCH("Mostly Ds",D15)))</formula>
    </cfRule>
    <cfRule type="containsText" dxfId="65" priority="6" stopIfTrue="1" operator="containsText" text="Mostly Cs">
      <formula>NOT(ISERROR(SEARCH("Mostly Cs",D15)))</formula>
    </cfRule>
    <cfRule type="containsText" dxfId="64" priority="7" stopIfTrue="1" operator="containsText" text="Mostly Bs">
      <formula>NOT(ISERROR(SEARCH("Mostly Bs",D15)))</formula>
    </cfRule>
    <cfRule type="containsText" dxfId="63" priority="8" operator="containsText" text="Mostly As">
      <formula>NOT(ISERROR(SEARCH("Mostly As",D15)))</formula>
    </cfRule>
  </conditionalFormatting>
  <conditionalFormatting sqref="D8:H11">
    <cfRule type="containsText" dxfId="62" priority="1" stopIfTrue="1" operator="containsText" text="Mostly Ds">
      <formula>NOT(ISERROR(SEARCH("Mostly Ds",D8)))</formula>
    </cfRule>
    <cfRule type="containsText" dxfId="61" priority="2" stopIfTrue="1" operator="containsText" text="Mostly Cs">
      <formula>NOT(ISERROR(SEARCH("Mostly Cs",D8)))</formula>
    </cfRule>
    <cfRule type="containsText" dxfId="60" priority="3" stopIfTrue="1" operator="containsText" text="Mostly Bs">
      <formula>NOT(ISERROR(SEARCH("Mostly Bs",D8)))</formula>
    </cfRule>
    <cfRule type="containsText" dxfId="59" priority="4" operator="containsText" text="Mostly As">
      <formula>NOT(ISERROR(SEARCH("Mostly As",D8)))</formula>
    </cfRule>
  </conditionalFormatting>
  <conditionalFormatting sqref="F4">
    <cfRule type="containsText" dxfId="58" priority="49" operator="containsText" text="Level 1">
      <formula>NOT(ISERROR(SEARCH("Level 1",F4)))</formula>
    </cfRule>
    <cfRule type="containsText" dxfId="57" priority="50" operator="containsText" text="Level 2">
      <formula>NOT(ISERROR(SEARCH("Level 2",F4)))</formula>
    </cfRule>
    <cfRule type="containsText" dxfId="56" priority="51" operator="containsText" text="Level 3">
      <formula>NOT(ISERROR(SEARCH("Level 3",F4)))</formula>
    </cfRule>
    <cfRule type="containsText" dxfId="55" priority="52" stopIfTrue="1" operator="containsText" text="Level 4">
      <formula>NOT(ISERROR(SEARCH("Level 4",F4)))</formula>
    </cfRule>
  </conditionalFormatting>
  <dataValidations count="9">
    <dataValidation type="list" allowBlank="1" showInputMessage="1" showErrorMessage="1" sqref="C15:C35 F4:G4 C4" xr:uid="{DDF855A4-AA82-5441-BC1A-2455AE0693E5}">
      <formula1>$C$8:$C$11</formula1>
    </dataValidation>
    <dataValidation type="list" allowBlank="1" showInputMessage="1" showErrorMessage="1" sqref="K15:K35" xr:uid="{647352AC-75A4-A14E-BEBD-A4621385302E}">
      <formula1>$K$8:$K$11</formula1>
    </dataValidation>
    <dataValidation type="list" allowBlank="1" showInputMessage="1" showErrorMessage="1" sqref="J15:J35" xr:uid="{3A904525-D8ED-0C45-B76F-998D6372D85D}">
      <formula1>$J$8:$J$11</formula1>
    </dataValidation>
    <dataValidation type="list" allowBlank="1" showInputMessage="1" showErrorMessage="1" sqref="I15:I35" xr:uid="{C700695C-D56E-824C-A112-606B7F9A1502}">
      <formula1>$I$8:$I$11</formula1>
    </dataValidation>
    <dataValidation type="list" allowBlank="1" showInputMessage="1" showErrorMessage="1" sqref="H15:H35" xr:uid="{E36BC545-120A-E147-A573-F193014935BF}">
      <formula1>$H$8:$H$11</formula1>
    </dataValidation>
    <dataValidation type="list" allowBlank="1" showInputMessage="1" showErrorMessage="1" sqref="G15:G35" xr:uid="{CD23A331-F677-8C44-A059-5849EA81CE1E}">
      <formula1>$G$8:$G$11</formula1>
    </dataValidation>
    <dataValidation type="list" allowBlank="1" showInputMessage="1" showErrorMessage="1" sqref="F15:F35" xr:uid="{BAD3173D-9127-8A4D-887D-6694B9315376}">
      <formula1>$F$8:$F$11</formula1>
    </dataValidation>
    <dataValidation type="list" allowBlank="1" showInputMessage="1" showErrorMessage="1" sqref="E15:E35" xr:uid="{9333ADE1-E0D4-5D49-AB55-C42A78C713E0}">
      <formula1>$E$8:$E$11</formula1>
    </dataValidation>
    <dataValidation type="list" allowBlank="1" showInputMessage="1" showErrorMessage="1" sqref="D15:D35" xr:uid="{8F6F7EE0-4EA3-DC46-83E4-987231EA96C3}">
      <formula1>$D$8:$D$11</formula1>
    </dataValidation>
  </dataValidations>
  <hyperlinks>
    <hyperlink ref="N8" r:id="rId1" xr:uid="{39653AF9-6A4F-4F37-8E00-617D625E2F29}"/>
    <hyperlink ref="N9" r:id="rId2" xr:uid="{DC71C378-AFC1-49AD-B57A-97081AACB26B}"/>
    <hyperlink ref="N10" r:id="rId3" xr:uid="{07864C47-ACA9-4FC0-899D-D63EF9342432}"/>
    <hyperlink ref="N11" r:id="rId4" xr:uid="{96626685-E495-4E39-BB92-CC01B934A933}"/>
    <hyperlink ref="N12" r:id="rId5" xr:uid="{8CA3B0C8-6DC2-4316-B920-5416708C920C}"/>
    <hyperlink ref="N13" r:id="rId6" xr:uid="{10CB4FAE-763E-4A8F-833E-8E50F0631F36}"/>
    <hyperlink ref="N14" r:id="rId7" xr:uid="{711D45A5-F00D-4717-A2BA-1633FA66345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EC6B0-9206-D641-939D-63590E1B565A}">
  <sheetPr>
    <tabColor theme="3" tint="0.79998168889431442"/>
  </sheetPr>
  <dimension ref="A1:Z40"/>
  <sheetViews>
    <sheetView showGridLines="0" workbookViewId="0"/>
  </sheetViews>
  <sheetFormatPr defaultColWidth="0" defaultRowHeight="15.75" zeroHeight="1" x14ac:dyDescent="0.25"/>
  <cols>
    <col min="1" max="1" width="4.5" style="1" customWidth="1"/>
    <col min="2" max="2" width="11.5" style="1" customWidth="1"/>
    <col min="3" max="3" width="28.125" style="1" customWidth="1"/>
    <col min="4" max="11" width="13.625" style="1" customWidth="1"/>
    <col min="12" max="13" width="7.375" style="1" customWidth="1"/>
    <col min="14" max="14" width="19.875" style="1" customWidth="1"/>
    <col min="15" max="15" width="90.875" style="1" customWidth="1"/>
    <col min="16" max="17" width="10.875" style="1" customWidth="1"/>
    <col min="18" max="18" width="15" style="1" bestFit="1" customWidth="1"/>
    <col min="19" max="19" width="17.375" style="1" bestFit="1" customWidth="1"/>
    <col min="20" max="20" width="10.875" style="1" customWidth="1"/>
    <col min="21" max="26" width="0" style="1" hidden="1" customWidth="1"/>
    <col min="27" max="16384" width="10.875" style="1" hidden="1"/>
  </cols>
  <sheetData>
    <row r="1" spans="2:26" ht="20.100000000000001" customHeight="1" thickBot="1" x14ac:dyDescent="0.3"/>
    <row r="2" spans="2:26" ht="45" x14ac:dyDescent="0.25">
      <c r="B2" s="2" t="s">
        <v>74</v>
      </c>
      <c r="I2" s="96" t="s">
        <v>138</v>
      </c>
      <c r="J2" s="97"/>
      <c r="K2" s="98"/>
      <c r="N2" s="41" t="s">
        <v>2</v>
      </c>
      <c r="O2" s="14" t="str">
        <f>'Maturity Matrix Summary'!C10</f>
        <v>Testing of data breach responses does not occur. Incidents are treated individually and not subject to review. Currency of any data breach documentation or processes is unclear. Data breach accountability is ad hoc and ill-defined.</v>
      </c>
    </row>
    <row r="3" spans="2:26" ht="30.75" thickBot="1" x14ac:dyDescent="0.3">
      <c r="I3" s="99"/>
      <c r="J3" s="100"/>
      <c r="K3" s="101"/>
      <c r="N3" s="42" t="s">
        <v>34</v>
      </c>
      <c r="O3" s="14" t="str">
        <f>'Maturity Matrix Summary'!E10</f>
        <v>Regular breach response testing is embedded into operations. Post incident reviews occur and feed into process improvement. Data breach plan includes review/update of plan.</v>
      </c>
    </row>
    <row r="4" spans="2:26" ht="45.75" thickBot="1" x14ac:dyDescent="0.3">
      <c r="B4" s="18" t="s">
        <v>11</v>
      </c>
      <c r="C4" s="13" t="s">
        <v>2</v>
      </c>
      <c r="E4" s="18" t="s">
        <v>10</v>
      </c>
      <c r="F4" s="108" t="s">
        <v>5</v>
      </c>
      <c r="G4" s="109"/>
      <c r="I4" s="99"/>
      <c r="J4" s="100"/>
      <c r="K4" s="101"/>
      <c r="N4" s="43" t="s">
        <v>4</v>
      </c>
      <c r="O4" s="14" t="str">
        <f>'Maturity Matrix Summary'!G10</f>
        <v xml:space="preserve">Annual testing of breach response occurs. Timely review of incidents and suspected incidents occurs with outcome actions allocated and managed. Policy, plan and process review identifiably covers changes to the operational and technological environments, business needs and services.  </v>
      </c>
    </row>
    <row r="5" spans="2:26" ht="45.75" thickBot="1" x14ac:dyDescent="0.3">
      <c r="C5" s="3"/>
      <c r="F5" s="3"/>
      <c r="I5" s="102"/>
      <c r="J5" s="103"/>
      <c r="K5" s="104"/>
      <c r="N5" s="44" t="s">
        <v>5</v>
      </c>
      <c r="O5" s="14" t="str">
        <f>'Maturity Matrix Summary'!I10</f>
        <v>Breach response testing occurs proactively, regularly and includes service providers. Incident reviews are integrated into MNDB update and maintenance. Outcomes are documented and managed. The agency holds a leadership role in Industry partnerships, forums and Regulatory compliance.</v>
      </c>
    </row>
    <row r="6" spans="2:26" ht="32.1" customHeight="1" x14ac:dyDescent="0.25">
      <c r="C6" s="3"/>
      <c r="F6" s="3"/>
    </row>
    <row r="7" spans="2:26" s="9" customFormat="1" ht="20.100000000000001" customHeight="1" x14ac:dyDescent="0.25">
      <c r="C7" s="10" t="s">
        <v>22</v>
      </c>
      <c r="D7" s="10" t="s">
        <v>12</v>
      </c>
      <c r="E7" s="10" t="s">
        <v>17</v>
      </c>
      <c r="F7" s="10" t="s">
        <v>18</v>
      </c>
      <c r="G7" s="10" t="s">
        <v>19</v>
      </c>
      <c r="H7" s="10" t="str">
        <f>""</f>
        <v/>
      </c>
      <c r="I7" s="10" t="str">
        <f>""</f>
        <v/>
      </c>
      <c r="J7" s="10" t="str">
        <f>""</f>
        <v/>
      </c>
      <c r="K7" s="10" t="str">
        <f>""</f>
        <v/>
      </c>
      <c r="N7" s="110" t="s">
        <v>21</v>
      </c>
      <c r="O7" s="111"/>
      <c r="P7" s="111"/>
      <c r="Q7" s="112"/>
    </row>
    <row r="8" spans="2:26" x14ac:dyDescent="0.25">
      <c r="C8" s="4" t="s">
        <v>5</v>
      </c>
      <c r="D8" s="19" t="s">
        <v>13</v>
      </c>
      <c r="E8" s="19" t="s">
        <v>13</v>
      </c>
      <c r="F8" s="19" t="s">
        <v>13</v>
      </c>
      <c r="G8" s="19" t="s">
        <v>13</v>
      </c>
      <c r="H8" s="8"/>
      <c r="I8" s="8"/>
      <c r="J8" s="8"/>
      <c r="K8" s="8"/>
      <c r="N8" s="70" t="s">
        <v>81</v>
      </c>
      <c r="O8" s="33"/>
      <c r="P8" s="33"/>
      <c r="Q8" s="34"/>
    </row>
    <row r="9" spans="2:26" x14ac:dyDescent="0.25">
      <c r="C9" s="5" t="s">
        <v>4</v>
      </c>
      <c r="D9" s="19" t="s">
        <v>16</v>
      </c>
      <c r="E9" s="19" t="s">
        <v>16</v>
      </c>
      <c r="F9" s="19" t="s">
        <v>16</v>
      </c>
      <c r="G9" s="19" t="s">
        <v>16</v>
      </c>
      <c r="H9" s="8"/>
      <c r="I9" s="8"/>
      <c r="J9" s="8"/>
      <c r="K9" s="8"/>
      <c r="N9" s="70" t="s">
        <v>98</v>
      </c>
      <c r="O9" s="33"/>
      <c r="P9" s="33"/>
      <c r="Q9" s="34"/>
    </row>
    <row r="10" spans="2:26" x14ac:dyDescent="0.25">
      <c r="C10" s="6" t="s">
        <v>3</v>
      </c>
      <c r="D10" s="19" t="s">
        <v>16</v>
      </c>
      <c r="E10" s="19" t="s">
        <v>16</v>
      </c>
      <c r="F10" s="19" t="s">
        <v>16</v>
      </c>
      <c r="G10" s="19" t="s">
        <v>16</v>
      </c>
      <c r="H10" s="8"/>
      <c r="I10" s="8"/>
      <c r="J10" s="8"/>
      <c r="K10" s="8"/>
      <c r="N10" s="70" t="s">
        <v>99</v>
      </c>
      <c r="O10" s="33"/>
      <c r="P10" s="33"/>
      <c r="Q10" s="34"/>
    </row>
    <row r="11" spans="2:26" x14ac:dyDescent="0.25">
      <c r="C11" s="7" t="s">
        <v>2</v>
      </c>
      <c r="D11" s="19" t="s">
        <v>14</v>
      </c>
      <c r="E11" s="19" t="s">
        <v>14</v>
      </c>
      <c r="F11" s="19" t="s">
        <v>14</v>
      </c>
      <c r="G11" s="19" t="s">
        <v>14</v>
      </c>
      <c r="H11" s="8"/>
      <c r="I11" s="8"/>
      <c r="J11" s="8"/>
      <c r="K11" s="8"/>
      <c r="N11" s="32"/>
      <c r="O11" s="30"/>
      <c r="P11" s="30"/>
      <c r="Q11" s="31"/>
    </row>
    <row r="12" spans="2:26" x14ac:dyDescent="0.25">
      <c r="N12" s="32"/>
      <c r="O12" s="30"/>
      <c r="P12" s="30"/>
      <c r="Q12" s="31"/>
    </row>
    <row r="13" spans="2:26" ht="18.75" x14ac:dyDescent="0.25">
      <c r="B13" s="105" t="s">
        <v>23</v>
      </c>
      <c r="C13" s="106"/>
      <c r="D13" s="106"/>
      <c r="E13" s="106"/>
      <c r="F13" s="106"/>
      <c r="G13" s="106"/>
      <c r="H13" s="106"/>
      <c r="I13" s="106"/>
      <c r="J13" s="106"/>
      <c r="K13" s="107"/>
      <c r="N13" s="32"/>
      <c r="O13" s="30"/>
      <c r="P13" s="30"/>
      <c r="Q13" s="31"/>
    </row>
    <row r="14" spans="2:26" s="3" customFormat="1" ht="20.100000000000001" customHeight="1" x14ac:dyDescent="0.25">
      <c r="B14" s="10" t="s">
        <v>6</v>
      </c>
      <c r="C14" s="20" t="s">
        <v>9</v>
      </c>
      <c r="D14" s="10" t="str">
        <f>D7</f>
        <v>Q1</v>
      </c>
      <c r="E14" s="10" t="str">
        <f t="shared" ref="E14:K14" si="0">E7</f>
        <v>Q2</v>
      </c>
      <c r="F14" s="10" t="str">
        <f t="shared" si="0"/>
        <v>Q3</v>
      </c>
      <c r="G14" s="10" t="str">
        <f t="shared" si="0"/>
        <v>Q4</v>
      </c>
      <c r="H14" s="10" t="str">
        <f t="shared" si="0"/>
        <v/>
      </c>
      <c r="I14" s="10" t="str">
        <f t="shared" si="0"/>
        <v/>
      </c>
      <c r="J14" s="10" t="str">
        <f t="shared" si="0"/>
        <v/>
      </c>
      <c r="K14" s="10" t="str">
        <f t="shared" si="0"/>
        <v/>
      </c>
      <c r="N14" s="32"/>
      <c r="O14" s="35"/>
      <c r="P14" s="35"/>
      <c r="Q14" s="36"/>
      <c r="R14" s="1"/>
      <c r="S14" s="1"/>
      <c r="T14" s="1"/>
      <c r="U14" s="1"/>
      <c r="V14" s="1"/>
      <c r="W14" s="27"/>
      <c r="X14" s="27"/>
      <c r="Y14" s="27"/>
      <c r="Z14" s="27"/>
    </row>
    <row r="15" spans="2:26" ht="17.100000000000001" customHeight="1" x14ac:dyDescent="0.25">
      <c r="B15" s="28"/>
      <c r="C15" s="21"/>
      <c r="D15" s="19"/>
      <c r="E15" s="19"/>
      <c r="F15" s="19"/>
      <c r="G15" s="19"/>
      <c r="H15" s="19"/>
      <c r="I15" s="19"/>
      <c r="J15" s="19"/>
      <c r="K15" s="19"/>
      <c r="N15" s="29"/>
      <c r="O15" s="30"/>
      <c r="P15" s="30"/>
      <c r="Q15" s="31"/>
      <c r="W15" s="27"/>
      <c r="X15" s="27"/>
      <c r="Y15" s="27"/>
      <c r="Z15" s="27"/>
    </row>
    <row r="16" spans="2:26" ht="15.95" customHeight="1" x14ac:dyDescent="0.25">
      <c r="B16" s="28"/>
      <c r="C16" s="21"/>
      <c r="D16" s="19"/>
      <c r="E16" s="19"/>
      <c r="F16" s="19"/>
      <c r="G16" s="19"/>
      <c r="H16" s="19"/>
      <c r="I16" s="19"/>
      <c r="J16" s="19"/>
      <c r="K16" s="19"/>
      <c r="N16" s="29"/>
      <c r="O16" s="30"/>
      <c r="P16" s="30"/>
      <c r="Q16" s="31"/>
      <c r="W16" s="27"/>
      <c r="X16" s="27"/>
      <c r="Y16" s="27"/>
      <c r="Z16" s="27"/>
    </row>
    <row r="17" spans="2:19" x14ac:dyDescent="0.25">
      <c r="B17" s="28"/>
      <c r="C17" s="21"/>
      <c r="D17" s="19"/>
      <c r="E17" s="19"/>
      <c r="F17" s="19"/>
      <c r="G17" s="19"/>
      <c r="H17" s="19"/>
      <c r="I17" s="19"/>
      <c r="J17" s="19"/>
      <c r="K17" s="19"/>
    </row>
    <row r="18" spans="2:19" x14ac:dyDescent="0.25">
      <c r="B18" s="28"/>
      <c r="C18" s="21"/>
      <c r="D18" s="19"/>
      <c r="E18" s="19"/>
      <c r="F18" s="19"/>
      <c r="G18" s="19"/>
      <c r="H18" s="19"/>
      <c r="I18" s="19"/>
      <c r="J18" s="19"/>
      <c r="K18" s="19"/>
    </row>
    <row r="19" spans="2:19" ht="18.95" customHeight="1" x14ac:dyDescent="0.25">
      <c r="B19" s="28"/>
      <c r="C19" s="21"/>
      <c r="D19" s="19"/>
      <c r="E19" s="19"/>
      <c r="F19" s="19"/>
      <c r="G19" s="19"/>
      <c r="H19" s="19"/>
      <c r="I19" s="19"/>
      <c r="J19" s="19"/>
      <c r="K19" s="19"/>
      <c r="N19" s="113" t="s">
        <v>35</v>
      </c>
      <c r="O19" s="114"/>
      <c r="P19" s="114"/>
      <c r="Q19" s="114"/>
      <c r="R19" s="114"/>
      <c r="S19" s="114"/>
    </row>
    <row r="20" spans="2:19" ht="16.5" thickBot="1" x14ac:dyDescent="0.3">
      <c r="B20" s="28"/>
      <c r="C20" s="21"/>
      <c r="D20" s="19"/>
      <c r="E20" s="19"/>
      <c r="F20" s="19"/>
      <c r="G20" s="19"/>
      <c r="H20" s="19"/>
      <c r="I20" s="19"/>
      <c r="J20" s="19"/>
      <c r="K20" s="19"/>
      <c r="N20" s="22" t="s">
        <v>7</v>
      </c>
      <c r="O20" s="22" t="s">
        <v>8</v>
      </c>
      <c r="P20" s="22" t="s">
        <v>48</v>
      </c>
      <c r="Q20" s="22" t="s">
        <v>36</v>
      </c>
      <c r="R20" s="22" t="s">
        <v>37</v>
      </c>
      <c r="S20" s="22" t="s">
        <v>38</v>
      </c>
    </row>
    <row r="21" spans="2:19" x14ac:dyDescent="0.25">
      <c r="B21" s="28"/>
      <c r="C21" s="21"/>
      <c r="D21" s="19"/>
      <c r="E21" s="19"/>
      <c r="F21" s="19"/>
      <c r="G21" s="19"/>
      <c r="H21" s="19"/>
      <c r="I21" s="19"/>
      <c r="J21" s="19"/>
      <c r="K21" s="19"/>
      <c r="N21" s="23"/>
      <c r="O21" s="23"/>
      <c r="P21" s="24"/>
      <c r="Q21" s="24"/>
      <c r="R21" s="24"/>
      <c r="S21" s="24"/>
    </row>
    <row r="22" spans="2:19" x14ac:dyDescent="0.25">
      <c r="B22" s="28"/>
      <c r="C22" s="21"/>
      <c r="D22" s="19"/>
      <c r="E22" s="19"/>
      <c r="F22" s="19"/>
      <c r="G22" s="19"/>
      <c r="H22" s="19"/>
      <c r="I22" s="19"/>
      <c r="J22" s="19"/>
      <c r="K22" s="19"/>
      <c r="N22" s="25"/>
      <c r="O22" s="25"/>
      <c r="P22" s="26"/>
      <c r="Q22" s="26"/>
      <c r="R22" s="26"/>
      <c r="S22" s="26"/>
    </row>
    <row r="23" spans="2:19" x14ac:dyDescent="0.25">
      <c r="B23" s="28"/>
      <c r="C23" s="21"/>
      <c r="D23" s="19"/>
      <c r="E23" s="19"/>
      <c r="F23" s="19"/>
      <c r="G23" s="19"/>
      <c r="H23" s="19"/>
      <c r="I23" s="19"/>
      <c r="J23" s="19"/>
      <c r="K23" s="19"/>
      <c r="N23" s="25"/>
      <c r="O23" s="25"/>
      <c r="P23" s="26"/>
      <c r="Q23" s="26"/>
      <c r="R23" s="26"/>
      <c r="S23" s="26"/>
    </row>
    <row r="24" spans="2:19" x14ac:dyDescent="0.25">
      <c r="B24" s="28"/>
      <c r="C24" s="21"/>
      <c r="D24" s="19"/>
      <c r="E24" s="19"/>
      <c r="F24" s="19"/>
      <c r="G24" s="19"/>
      <c r="H24" s="19"/>
      <c r="I24" s="19"/>
      <c r="J24" s="19"/>
      <c r="K24" s="19"/>
      <c r="N24" s="25"/>
      <c r="O24" s="25"/>
      <c r="P24" s="26"/>
      <c r="Q24" s="26"/>
      <c r="R24" s="26"/>
      <c r="S24" s="26"/>
    </row>
    <row r="25" spans="2:19" x14ac:dyDescent="0.25">
      <c r="B25" s="28"/>
      <c r="C25" s="21"/>
      <c r="D25" s="19"/>
      <c r="E25" s="19"/>
      <c r="F25" s="19"/>
      <c r="G25" s="19"/>
      <c r="H25" s="19"/>
      <c r="I25" s="19"/>
      <c r="J25" s="19"/>
      <c r="K25" s="19"/>
      <c r="N25" s="25"/>
      <c r="O25" s="25"/>
      <c r="P25" s="26"/>
      <c r="Q25" s="26"/>
      <c r="R25" s="26"/>
      <c r="S25" s="26"/>
    </row>
    <row r="26" spans="2:19" x14ac:dyDescent="0.25">
      <c r="B26" s="28"/>
      <c r="C26" s="21"/>
      <c r="D26" s="19"/>
      <c r="E26" s="19"/>
      <c r="F26" s="19"/>
      <c r="G26" s="19"/>
      <c r="H26" s="19"/>
      <c r="I26" s="19"/>
      <c r="J26" s="19"/>
      <c r="K26" s="19"/>
      <c r="N26" s="25"/>
      <c r="O26" s="25"/>
      <c r="P26" s="26"/>
      <c r="Q26" s="26"/>
      <c r="R26" s="26"/>
      <c r="S26" s="26"/>
    </row>
    <row r="27" spans="2:19" x14ac:dyDescent="0.25">
      <c r="B27" s="28"/>
      <c r="C27" s="21"/>
      <c r="D27" s="19"/>
      <c r="E27" s="19"/>
      <c r="F27" s="19"/>
      <c r="G27" s="19"/>
      <c r="H27" s="19"/>
      <c r="I27" s="19"/>
      <c r="J27" s="19"/>
      <c r="K27" s="19"/>
      <c r="N27" s="25"/>
      <c r="O27" s="25"/>
      <c r="P27" s="26"/>
      <c r="Q27" s="26"/>
      <c r="R27" s="26"/>
      <c r="S27" s="26"/>
    </row>
    <row r="28" spans="2:19" x14ac:dyDescent="0.25">
      <c r="B28" s="28"/>
      <c r="C28" s="21"/>
      <c r="D28" s="19"/>
      <c r="E28" s="19"/>
      <c r="F28" s="19"/>
      <c r="G28" s="19"/>
      <c r="H28" s="19"/>
      <c r="I28" s="19"/>
      <c r="J28" s="19"/>
      <c r="K28" s="19"/>
      <c r="N28" s="25"/>
      <c r="O28" s="25"/>
      <c r="P28" s="26"/>
      <c r="Q28" s="26"/>
      <c r="R28" s="26"/>
      <c r="S28" s="26"/>
    </row>
    <row r="29" spans="2:19" x14ac:dyDescent="0.25">
      <c r="B29" s="28"/>
      <c r="C29" s="21"/>
      <c r="D29" s="19"/>
      <c r="E29" s="19"/>
      <c r="F29" s="19"/>
      <c r="G29" s="19"/>
      <c r="H29" s="19"/>
      <c r="I29" s="19"/>
      <c r="J29" s="19"/>
      <c r="K29" s="19"/>
      <c r="N29" s="25"/>
      <c r="O29" s="25"/>
      <c r="P29" s="26"/>
      <c r="Q29" s="26"/>
      <c r="R29" s="26"/>
      <c r="S29" s="26"/>
    </row>
    <row r="30" spans="2:19" x14ac:dyDescent="0.25">
      <c r="B30" s="28"/>
      <c r="C30" s="21"/>
      <c r="D30" s="19"/>
      <c r="E30" s="19"/>
      <c r="F30" s="19"/>
      <c r="G30" s="19"/>
      <c r="H30" s="19"/>
      <c r="I30" s="19"/>
      <c r="J30" s="19"/>
      <c r="K30" s="19"/>
      <c r="N30" s="25"/>
      <c r="O30" s="25"/>
      <c r="P30" s="26"/>
      <c r="Q30" s="26"/>
      <c r="R30" s="26"/>
      <c r="S30" s="26"/>
    </row>
    <row r="31" spans="2:19" x14ac:dyDescent="0.25">
      <c r="B31" s="28"/>
      <c r="C31" s="21"/>
      <c r="D31" s="19"/>
      <c r="E31" s="19"/>
      <c r="F31" s="19"/>
      <c r="G31" s="19"/>
      <c r="H31" s="19"/>
      <c r="I31" s="19"/>
      <c r="J31" s="19"/>
      <c r="K31" s="19"/>
      <c r="N31" s="25"/>
      <c r="O31" s="25"/>
      <c r="P31" s="26"/>
      <c r="Q31" s="26"/>
      <c r="R31" s="26"/>
      <c r="S31" s="26"/>
    </row>
    <row r="32" spans="2:19" x14ac:dyDescent="0.25">
      <c r="B32" s="28"/>
      <c r="C32" s="21"/>
      <c r="D32" s="19"/>
      <c r="E32" s="19"/>
      <c r="F32" s="19"/>
      <c r="G32" s="19"/>
      <c r="H32" s="19"/>
      <c r="I32" s="19"/>
      <c r="J32" s="19"/>
      <c r="K32" s="19"/>
      <c r="N32" s="25"/>
      <c r="O32" s="25"/>
      <c r="P32" s="26"/>
      <c r="Q32" s="26"/>
      <c r="R32" s="26"/>
      <c r="S32" s="26"/>
    </row>
    <row r="33" spans="2:19" x14ac:dyDescent="0.25">
      <c r="B33" s="28"/>
      <c r="C33" s="21"/>
      <c r="D33" s="19"/>
      <c r="E33" s="19"/>
      <c r="F33" s="19"/>
      <c r="G33" s="19"/>
      <c r="H33" s="19"/>
      <c r="I33" s="19"/>
      <c r="J33" s="19"/>
      <c r="K33" s="19"/>
      <c r="N33" s="25"/>
      <c r="O33" s="25"/>
      <c r="P33" s="26"/>
      <c r="Q33" s="26"/>
      <c r="R33" s="26"/>
      <c r="S33" s="26"/>
    </row>
    <row r="34" spans="2:19" x14ac:dyDescent="0.25">
      <c r="B34" s="28"/>
      <c r="C34" s="21"/>
      <c r="D34" s="19"/>
      <c r="E34" s="19"/>
      <c r="F34" s="19"/>
      <c r="G34" s="19"/>
      <c r="H34" s="19"/>
      <c r="I34" s="19"/>
      <c r="J34" s="19"/>
      <c r="K34" s="19"/>
      <c r="N34" s="25"/>
      <c r="O34" s="25"/>
      <c r="P34" s="26"/>
      <c r="Q34" s="26"/>
      <c r="R34" s="26"/>
      <c r="S34" s="26"/>
    </row>
    <row r="35" spans="2:19" x14ac:dyDescent="0.25">
      <c r="B35" s="28"/>
      <c r="C35" s="21"/>
      <c r="D35" s="19"/>
      <c r="E35" s="19"/>
      <c r="F35" s="19"/>
      <c r="G35" s="19"/>
      <c r="H35" s="19"/>
      <c r="I35" s="19"/>
      <c r="J35" s="19"/>
      <c r="K35" s="19"/>
      <c r="N35" s="25"/>
      <c r="O35" s="25"/>
      <c r="P35" s="26"/>
      <c r="Q35" s="26"/>
      <c r="R35" s="26"/>
      <c r="S35" s="26"/>
    </row>
    <row r="36" spans="2:19" ht="16.5" thickBot="1" x14ac:dyDescent="0.3"/>
    <row r="37" spans="2:19" ht="33.950000000000003" customHeight="1" x14ac:dyDescent="0.25">
      <c r="B37" s="96" t="s">
        <v>47</v>
      </c>
      <c r="C37" s="97"/>
      <c r="D37" s="97"/>
      <c r="E37" s="97"/>
      <c r="F37" s="97"/>
      <c r="G37" s="97"/>
      <c r="H37" s="97"/>
      <c r="I37" s="97"/>
      <c r="J37" s="97"/>
      <c r="K37" s="98"/>
      <c r="N37" s="96" t="s">
        <v>39</v>
      </c>
      <c r="O37" s="97"/>
      <c r="P37" s="97"/>
      <c r="Q37" s="98"/>
    </row>
    <row r="38" spans="2:19" ht="33.950000000000003" customHeight="1" thickBot="1" x14ac:dyDescent="0.3">
      <c r="B38" s="99"/>
      <c r="C38" s="100"/>
      <c r="D38" s="100"/>
      <c r="E38" s="100"/>
      <c r="F38" s="100"/>
      <c r="G38" s="100"/>
      <c r="H38" s="100"/>
      <c r="I38" s="100"/>
      <c r="J38" s="100"/>
      <c r="K38" s="101"/>
      <c r="N38" s="102"/>
      <c r="O38" s="103"/>
      <c r="P38" s="103"/>
      <c r="Q38" s="104"/>
    </row>
    <row r="39" spans="2:19" ht="33.950000000000003" customHeight="1" thickBot="1" x14ac:dyDescent="0.3">
      <c r="B39" s="102"/>
      <c r="C39" s="103"/>
      <c r="D39" s="103"/>
      <c r="E39" s="103"/>
      <c r="F39" s="103"/>
      <c r="G39" s="103"/>
      <c r="H39" s="103"/>
      <c r="I39" s="103"/>
      <c r="J39" s="103"/>
      <c r="K39" s="104"/>
    </row>
    <row r="40" spans="2:19" ht="36.950000000000003" customHeight="1" x14ac:dyDescent="0.25"/>
  </sheetData>
  <mergeCells count="7">
    <mergeCell ref="B37:K39"/>
    <mergeCell ref="I2:K5"/>
    <mergeCell ref="F4:G4"/>
    <mergeCell ref="N37:Q38"/>
    <mergeCell ref="N7:Q7"/>
    <mergeCell ref="B13:K13"/>
    <mergeCell ref="N19:S19"/>
  </mergeCells>
  <conditionalFormatting sqref="C4">
    <cfRule type="containsText" dxfId="54" priority="65" operator="containsText" text="Level 1">
      <formula>NOT(ISERROR(SEARCH("Level 1",C4)))</formula>
    </cfRule>
    <cfRule type="containsText" dxfId="53" priority="66" operator="containsText" text="Level 2">
      <formula>NOT(ISERROR(SEARCH("Level 2",C4)))</formula>
    </cfRule>
    <cfRule type="containsText" dxfId="52" priority="67" operator="containsText" text="Level 3">
      <formula>NOT(ISERROR(SEARCH("Level 3",C4)))</formula>
    </cfRule>
    <cfRule type="containsText" dxfId="51" priority="68" stopIfTrue="1" operator="containsText" text="Level 4">
      <formula>NOT(ISERROR(SEARCH("Level 4",C4)))</formula>
    </cfRule>
  </conditionalFormatting>
  <conditionalFormatting sqref="C15:C35">
    <cfRule type="containsText" dxfId="50" priority="57" operator="containsText" text="Level 1">
      <formula>NOT(ISERROR(SEARCH("Level 1",C15)))</formula>
    </cfRule>
    <cfRule type="containsText" dxfId="49" priority="58" operator="containsText" text="Level 2">
      <formula>NOT(ISERROR(SEARCH("Level 2",C15)))</formula>
    </cfRule>
    <cfRule type="containsText" dxfId="48" priority="59" operator="containsText" text="Level 3">
      <formula>NOT(ISERROR(SEARCH("Level 3",C15)))</formula>
    </cfRule>
    <cfRule type="containsText" dxfId="47" priority="60" stopIfTrue="1" operator="containsText" text="Level 4">
      <formula>NOT(ISERROR(SEARCH("Level 4",C15)))</formula>
    </cfRule>
  </conditionalFormatting>
  <conditionalFormatting sqref="D8:G11">
    <cfRule type="containsText" dxfId="46" priority="5" stopIfTrue="1" operator="containsText" text="Mostly Ds">
      <formula>NOT(ISERROR(SEARCH("Mostly Ds",D8)))</formula>
    </cfRule>
    <cfRule type="containsText" dxfId="45" priority="6" stopIfTrue="1" operator="containsText" text="Mostly Cs">
      <formula>NOT(ISERROR(SEARCH("Mostly Cs",D8)))</formula>
    </cfRule>
    <cfRule type="containsText" dxfId="44" priority="7" stopIfTrue="1" operator="containsText" text="Mostly Bs">
      <formula>NOT(ISERROR(SEARCH("Mostly Bs",D8)))</formula>
    </cfRule>
    <cfRule type="containsText" dxfId="43" priority="8" operator="containsText" text="Mostly As">
      <formula>NOT(ISERROR(SEARCH("Mostly As",D8)))</formula>
    </cfRule>
  </conditionalFormatting>
  <conditionalFormatting sqref="D15:G35">
    <cfRule type="containsText" dxfId="42" priority="1" stopIfTrue="1" operator="containsText" text="Mostly Ds">
      <formula>NOT(ISERROR(SEARCH("Mostly Ds",D15)))</formula>
    </cfRule>
    <cfRule type="containsText" dxfId="41" priority="2" stopIfTrue="1" operator="containsText" text="Mostly Cs">
      <formula>NOT(ISERROR(SEARCH("Mostly Cs",D15)))</formula>
    </cfRule>
    <cfRule type="containsText" dxfId="40" priority="3" stopIfTrue="1" operator="containsText" text="Mostly Bs">
      <formula>NOT(ISERROR(SEARCH("Mostly Bs",D15)))</formula>
    </cfRule>
    <cfRule type="containsText" dxfId="39" priority="4" operator="containsText" text="Mostly As">
      <formula>NOT(ISERROR(SEARCH("Mostly As",D15)))</formula>
    </cfRule>
  </conditionalFormatting>
  <conditionalFormatting sqref="F4">
    <cfRule type="containsText" dxfId="38" priority="61" operator="containsText" text="Level 1">
      <formula>NOT(ISERROR(SEARCH("Level 1",F4)))</formula>
    </cfRule>
    <cfRule type="containsText" dxfId="37" priority="62" operator="containsText" text="Level 2">
      <formula>NOT(ISERROR(SEARCH("Level 2",F4)))</formula>
    </cfRule>
    <cfRule type="containsText" dxfId="36" priority="63" operator="containsText" text="Level 3">
      <formula>NOT(ISERROR(SEARCH("Level 3",F4)))</formula>
    </cfRule>
    <cfRule type="containsText" dxfId="35" priority="64" stopIfTrue="1" operator="containsText" text="Level 4">
      <formula>NOT(ISERROR(SEARCH("Level 4",F4)))</formula>
    </cfRule>
  </conditionalFormatting>
  <conditionalFormatting sqref="H15:J35">
    <cfRule type="containsText" dxfId="34" priority="9" operator="containsText" text="Mostly Bs">
      <formula>NOT(ISERROR(SEARCH("Mostly Bs",H15)))</formula>
    </cfRule>
    <cfRule type="containsText" dxfId="33" priority="10" operator="containsText" text="Mostly As">
      <formula>NOT(ISERROR(SEARCH("Mostly As",H15)))</formula>
    </cfRule>
  </conditionalFormatting>
  <conditionalFormatting sqref="K15:K35">
    <cfRule type="containsText" dxfId="32" priority="11" stopIfTrue="1" operator="containsText" text="Mostly Cs">
      <formula>NOT(ISERROR(SEARCH("Mostly Cs",K15)))</formula>
    </cfRule>
    <cfRule type="containsText" dxfId="31" priority="12" stopIfTrue="1" operator="containsText" text="Mostly Ds">
      <formula>NOT(ISERROR(SEARCH("Mostly Ds",K15)))</formula>
    </cfRule>
    <cfRule type="containsText" dxfId="30" priority="13" stopIfTrue="1" operator="containsText" text="Mostly Cs">
      <formula>NOT(ISERROR(SEARCH("Mostly Cs",K15)))</formula>
    </cfRule>
    <cfRule type="containsText" dxfId="29" priority="14" stopIfTrue="1" operator="containsText" text="Mostly Bs">
      <formula>NOT(ISERROR(SEARCH("Mostly Bs",K15)))</formula>
    </cfRule>
    <cfRule type="containsText" dxfId="28" priority="15" stopIfTrue="1" operator="containsText" text="Mostly Bs">
      <formula>NOT(ISERROR(SEARCH("Mostly Bs",K15)))</formula>
    </cfRule>
    <cfRule type="containsText" dxfId="27" priority="16" operator="containsText" text="Mostly As">
      <formula>NOT(ISERROR(SEARCH("Mostly As",K15)))</formula>
    </cfRule>
  </conditionalFormatting>
  <dataValidations count="9">
    <dataValidation type="list" allowBlank="1" showInputMessage="1" showErrorMessage="1" sqref="D15:D35" xr:uid="{B2E4155C-CECA-E841-A468-FCACB3A0DC55}">
      <formula1>$D$8:$D$11</formula1>
    </dataValidation>
    <dataValidation type="list" allowBlank="1" showInputMessage="1" showErrorMessage="1" sqref="E15:E35" xr:uid="{2DD57617-D1D1-3647-866A-0387B282DAB7}">
      <formula1>$E$8:$E$11</formula1>
    </dataValidation>
    <dataValidation type="list" allowBlank="1" showInputMessage="1" showErrorMessage="1" sqref="F15:F35" xr:uid="{2EF1A8A3-03BF-474C-A061-3FEB4C00F2FB}">
      <formula1>$F$8:$F$11</formula1>
    </dataValidation>
    <dataValidation type="list" allowBlank="1" showInputMessage="1" showErrorMessage="1" sqref="G15:G35" xr:uid="{C71A326C-684D-6A42-823C-9E91815682EA}">
      <formula1>$G$8:$G$11</formula1>
    </dataValidation>
    <dataValidation type="list" allowBlank="1" showInputMessage="1" showErrorMessage="1" sqref="H15:H35" xr:uid="{9B312664-85C9-AE4E-882B-406DA6EC55E5}">
      <formula1>$H$8:$H$11</formula1>
    </dataValidation>
    <dataValidation type="list" allowBlank="1" showInputMessage="1" showErrorMessage="1" sqref="I15:I35" xr:uid="{05990BF7-6B4C-DB44-A294-2AF282D6B763}">
      <formula1>$I$8:$I$11</formula1>
    </dataValidation>
    <dataValidation type="list" allowBlank="1" showInputMessage="1" showErrorMessage="1" sqref="J15:J35" xr:uid="{7FA09984-8B8C-DD41-8361-58312ECAB1F2}">
      <formula1>$J$8:$J$11</formula1>
    </dataValidation>
    <dataValidation type="list" allowBlank="1" showInputMessage="1" showErrorMessage="1" sqref="K15:K35" xr:uid="{3BE47B6D-9F8D-CD4F-9271-5F8EFCB6EFEF}">
      <formula1>$K$8:$K$11</formula1>
    </dataValidation>
    <dataValidation type="list" allowBlank="1" showInputMessage="1" showErrorMessage="1" sqref="C15:C35 F4:G4 C4" xr:uid="{79F01F2E-6E21-1C49-9F4C-9ABB2221207A}">
      <formula1>$C$8:$C$11</formula1>
    </dataValidation>
  </dataValidations>
  <hyperlinks>
    <hyperlink ref="N8" r:id="rId1" xr:uid="{24BC4148-7EF7-483D-8389-794B0B430053}"/>
    <hyperlink ref="N9" r:id="rId2" xr:uid="{7D24D236-BD6A-4679-A7B6-282ECBDBBD4A}"/>
    <hyperlink ref="N10" r:id="rId3" xr:uid="{66D4E700-E0D6-4FC7-8E21-0E83492906A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197B3D2671C0B419C20ADDEB448215B" ma:contentTypeVersion="21" ma:contentTypeDescription="Create a new document." ma:contentTypeScope="" ma:versionID="1946a012b6a5c5a0f521dd1f745d99c0">
  <xsd:schema xmlns:xsd="http://www.w3.org/2001/XMLSchema" xmlns:xs="http://www.w3.org/2001/XMLSchema" xmlns:p="http://schemas.microsoft.com/office/2006/metadata/properties" xmlns:ns2="60a9a237-541a-4694-ac71-7c7974ea20d2" xmlns:ns3="6a08c7d6-d491-4b00-87ec-5ce5cfc631db" targetNamespace="http://schemas.microsoft.com/office/2006/metadata/properties" ma:root="true" ma:fieldsID="d2947c3f1097e1af50eeec5d752e4b58" ns2:_="" ns3:_="">
    <xsd:import namespace="60a9a237-541a-4694-ac71-7c7974ea20d2"/>
    <xsd:import namespace="6a08c7d6-d491-4b00-87ec-5ce5cfc631db"/>
    <xsd:element name="properties">
      <xsd:complexType>
        <xsd:sequence>
          <xsd:element name="documentManagement">
            <xsd:complexType>
              <xsd:all>
                <xsd:element ref="ns2:SharedDocumentAccessGuid" minOccurs="0"/>
                <xsd:element ref="ns2:Archived" minOccurs="0"/>
                <xsd:element ref="ns2:MigratedSourceSystemLocation" minOccurs="0"/>
                <xsd:element ref="ns2:JSONPreview"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a237-541a-4694-ac71-7c7974ea20d2" elementFormDefault="qualified">
    <xsd:import namespace="http://schemas.microsoft.com/office/2006/documentManagement/types"/>
    <xsd:import namespace="http://schemas.microsoft.com/office/infopath/2007/PartnerControls"/>
    <xsd:element name="SharedDocumentAccessGuid" ma:index="8" nillable="true" ma:displayName="SharedDocumentAccessGuid" ma:hidden="true" ma:internalName="SharedDocumentAccessGuid">
      <xsd:simpleType>
        <xsd:restriction base="dms:Text"/>
      </xsd:simpleType>
    </xsd:element>
    <xsd:element name="Archived" ma:index="9" nillable="true" ma:displayName="Archived" ma:internalName="Archived">
      <xsd:simpleType>
        <xsd:restriction base="dms:Boolean"/>
      </xsd:simpleType>
    </xsd:element>
    <xsd:element name="MigratedSourceSystemLocation" ma:index="10" nillable="true" ma:displayName="MigratedSourceSystemLocation" ma:hidden="true" ma:internalName="MigratedSourceSystemLocation">
      <xsd:simpleType>
        <xsd:restriction base="dms:Text"/>
      </xsd:simpleType>
    </xsd:element>
    <xsd:element name="JSONPreview" ma:index="11" nillable="true" ma:displayName="JSONPreview" ma:hidden="true" ma:internalName="JSONPreview">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0829d6c-6ee0-4a20-baa2-9ab0a06e8128" ma:termSetId="09814cd3-568e-fe90-9814-8d621ff8fb84" ma:anchorId="fba54fb3-c3e1-fe81-a776-ca4b69148c4d" ma:open="true" ma:isKeyword="false">
      <xsd:complexType>
        <xsd:sequence>
          <xsd:element ref="pc:Terms" minOccurs="0" maxOccurs="1"/>
        </xsd:sequence>
      </xsd:complex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08c7d6-d491-4b00-87ec-5ce5cfc631db"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233b13ff-dc2d-404a-aa41-4f6521a7357c}" ma:internalName="TaxCatchAll" ma:showField="CatchAllData" ma:web="6a08c7d6-d491-4b00-87ec-5ce5cfc631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igratedSourceSystemLocation xmlns="60a9a237-541a-4694-ac71-7c7974ea20d2" xsi:nil="true"/>
    <SharedDocumentAccessGuid xmlns="60a9a237-541a-4694-ac71-7c7974ea20d2" xsi:nil="true"/>
    <lcf76f155ced4ddcb4097134ff3c332f xmlns="60a9a237-541a-4694-ac71-7c7974ea20d2">
      <Terms xmlns="http://schemas.microsoft.com/office/infopath/2007/PartnerControls"/>
    </lcf76f155ced4ddcb4097134ff3c332f>
    <TaxCatchAll xmlns="6a08c7d6-d491-4b00-87ec-5ce5cfc631db" xsi:nil="true"/>
    <Archived xmlns="60a9a237-541a-4694-ac71-7c7974ea20d2" xsi:nil="true"/>
    <JSONPreview xmlns="60a9a237-541a-4694-ac71-7c7974ea20d2" xsi:nil="true"/>
  </documentManagement>
</p:properties>
</file>

<file path=customXml/itemProps1.xml><?xml version="1.0" encoding="utf-8"?>
<ds:datastoreItem xmlns:ds="http://schemas.openxmlformats.org/officeDocument/2006/customXml" ds:itemID="{66D1B2B3-C627-4811-80AA-1F77535DC502}">
  <ds:schemaRefs>
    <ds:schemaRef ds:uri="http://schemas.microsoft.com/sharepoint/v3/contenttype/forms"/>
  </ds:schemaRefs>
</ds:datastoreItem>
</file>

<file path=customXml/itemProps2.xml><?xml version="1.0" encoding="utf-8"?>
<ds:datastoreItem xmlns:ds="http://schemas.openxmlformats.org/officeDocument/2006/customXml" ds:itemID="{F5B4E00C-CE56-460C-AC37-18457CD51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a9a237-541a-4694-ac71-7c7974ea20d2"/>
    <ds:schemaRef ds:uri="6a08c7d6-d491-4b00-87ec-5ce5cfc631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875BDF-38EC-46C7-AA43-BA76ACAB7E16}">
  <ds:schemaRef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terms/"/>
    <ds:schemaRef ds:uri="http://schemas.microsoft.com/office/infopath/2007/PartnerControls"/>
    <ds:schemaRef ds:uri="http://purl.org/dc/elements/1.1/"/>
    <ds:schemaRef ds:uri="http://purl.org/dc/dcmitype/"/>
    <ds:schemaRef ds:uri="6a08c7d6-d491-4b00-87ec-5ce5cfc631db"/>
    <ds:schemaRef ds:uri="60a9a237-541a-4694-ac71-7c7974ea20d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Index</vt:lpstr>
      <vt:lpstr>Instructions</vt:lpstr>
      <vt:lpstr>Maturity Matrix Summary</vt:lpstr>
      <vt:lpstr>1. Governance and Accountabilit</vt:lpstr>
      <vt:lpstr>2. Preparedness (Policy and Pla</vt:lpstr>
      <vt:lpstr>3. Assessment and Detection</vt:lpstr>
      <vt:lpstr>4. Notification and Response</vt:lpstr>
      <vt:lpstr>5. Review and Continuous Improv</vt:lpstr>
      <vt:lpstr>CLCurrent</vt:lpstr>
      <vt:lpstr>CLTar</vt:lpstr>
      <vt:lpstr>DBRCurrent</vt:lpstr>
      <vt:lpstr>DBRTar</vt:lpstr>
      <vt:lpstr>IHCurrent</vt:lpstr>
      <vt:lpstr>IHTar</vt:lpstr>
      <vt:lpstr>MNDB_Maturity_Matrix</vt:lpstr>
      <vt:lpstr>PIACurrent</vt:lpstr>
      <vt:lpstr>PIATar</vt:lpstr>
      <vt:lpstr>PRCurrent</vt:lpstr>
      <vt:lpstr>PRTar</vt:lpstr>
    </vt:vector>
  </TitlesOfParts>
  <Company>Information and Privacy Commission 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IPC MNDB Scheme Maturity Self-assessment Tool - Management Document</dc:title>
  <dc:creator>Rob Turner</dc:creator>
  <cp:lastModifiedBy>Giles Aley</cp:lastModifiedBy>
  <dcterms:created xsi:type="dcterms:W3CDTF">2022-12-15T02:35:19Z</dcterms:created>
  <dcterms:modified xsi:type="dcterms:W3CDTF">2026-05-27T02:08:33Z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0x0101000197B3D2671C0B419C20ADDEB448215B</vt:lpwstr>
  </property>
  <property fmtid="{D5CDD505-2E9C-101B-9397-08002B2CF9AE}" pid="3" name="MediaServiceImageTags">
    <vt:lpwstr/>
  </property>
</Properties>
</file>